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חוברת_עבודה_זו" defaultThemeVersion="166925"/>
  <mc:AlternateContent xmlns:mc="http://schemas.openxmlformats.org/markup-compatibility/2006">
    <mc:Choice Requires="x15">
      <x15ac:absPath xmlns:x15ac="http://schemas.microsoft.com/office/spreadsheetml/2010/11/ac" url="C:\חשבונות חשובים מאוד ©\תוכנות לחישוב מעשר כספים\חשבון הכנסות ומעשרות שלי 2026\"/>
    </mc:Choice>
  </mc:AlternateContent>
  <xr:revisionPtr revIDLastSave="0" documentId="13_ncr:1_{30A9CF5A-01CD-44CA-9DC0-99A210637B45}" xr6:coauthVersionLast="47" xr6:coauthVersionMax="47" xr10:uidLastSave="{00000000-0000-0000-0000-000000000000}"/>
  <bookViews>
    <workbookView xWindow="-108" yWindow="-108" windowWidth="23256" windowHeight="12456" xr2:uid="{6B65C3D0-6449-496E-9A1D-C88380285EF1}"/>
  </bookViews>
  <sheets>
    <sheet name="מעשרות וחומש 2026 - תשפ''ו" sheetId="1" r:id="rId1"/>
    <sheet name="הוראות" sheetId="3"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12" i="1" l="1"/>
  <c r="O11" i="1"/>
  <c r="O10" i="1"/>
  <c r="O3" i="1" s="1"/>
  <c r="O5" i="1" s="1"/>
  <c r="O7" i="1"/>
  <c r="O4" i="1"/>
  <c r="O198" i="1"/>
  <c r="O181" i="1"/>
  <c r="O164" i="1"/>
  <c r="O130" i="1"/>
  <c r="O147" i="1"/>
  <c r="O113" i="1"/>
  <c r="O96" i="1"/>
  <c r="O79" i="1"/>
  <c r="O62" i="1"/>
  <c r="O45" i="1"/>
  <c r="O28" i="1"/>
  <c r="J38" i="1"/>
  <c r="J55" i="1" s="1"/>
  <c r="J72" i="1" s="1"/>
  <c r="J89" i="1" s="1"/>
  <c r="J106" i="1" s="1"/>
  <c r="J123" i="1" s="1"/>
  <c r="J140" i="1" s="1"/>
  <c r="J157" i="1" s="1"/>
  <c r="J174" i="1" s="1"/>
  <c r="J191" i="1" s="1"/>
  <c r="L42" i="1"/>
  <c r="L59" i="1" s="1"/>
  <c r="L76" i="1" s="1"/>
  <c r="L93" i="1" s="1"/>
  <c r="L110" i="1" s="1"/>
  <c r="L127" i="1" s="1"/>
  <c r="L144" i="1" s="1"/>
  <c r="L161" i="1" s="1"/>
  <c r="L178" i="1" s="1"/>
  <c r="L195" i="1" s="1"/>
  <c r="L39" i="1"/>
  <c r="L56" i="1" s="1"/>
  <c r="L73" i="1" s="1"/>
  <c r="L90" i="1" s="1"/>
  <c r="L107" i="1" s="1"/>
  <c r="L124" i="1" s="1"/>
  <c r="L141" i="1" s="1"/>
  <c r="L158" i="1" s="1"/>
  <c r="L175" i="1" s="1"/>
  <c r="L192" i="1" s="1"/>
  <c r="J25" i="1"/>
  <c r="J42" i="1" s="1"/>
  <c r="J59" i="1" s="1"/>
  <c r="J76" i="1" s="1"/>
  <c r="J93" i="1" s="1"/>
  <c r="J110" i="1" s="1"/>
  <c r="J127" i="1" s="1"/>
  <c r="J144" i="1" s="1"/>
  <c r="J161" i="1" s="1"/>
  <c r="J178" i="1" s="1"/>
  <c r="J195" i="1" s="1"/>
  <c r="J24" i="1"/>
  <c r="J41" i="1" s="1"/>
  <c r="J58" i="1" s="1"/>
  <c r="J75" i="1" s="1"/>
  <c r="J92" i="1" s="1"/>
  <c r="J109" i="1" s="1"/>
  <c r="J126" i="1" s="1"/>
  <c r="J143" i="1" s="1"/>
  <c r="J160" i="1" s="1"/>
  <c r="J177" i="1" s="1"/>
  <c r="J194" i="1" s="1"/>
  <c r="J23" i="1"/>
  <c r="J40" i="1" s="1"/>
  <c r="J57" i="1" s="1"/>
  <c r="J74" i="1" s="1"/>
  <c r="J91" i="1" s="1"/>
  <c r="J108" i="1" s="1"/>
  <c r="J125" i="1" s="1"/>
  <c r="J142" i="1" s="1"/>
  <c r="J159" i="1" s="1"/>
  <c r="J176" i="1" s="1"/>
  <c r="J193" i="1" s="1"/>
  <c r="J22" i="1"/>
  <c r="J39" i="1" s="1"/>
  <c r="J56" i="1" s="1"/>
  <c r="J73" i="1" s="1"/>
  <c r="J90" i="1" s="1"/>
  <c r="J107" i="1" s="1"/>
  <c r="J124" i="1" s="1"/>
  <c r="J141" i="1" s="1"/>
  <c r="J158" i="1" s="1"/>
  <c r="J175" i="1" s="1"/>
  <c r="J192" i="1" s="1"/>
  <c r="J21" i="1"/>
  <c r="K39" i="1"/>
  <c r="K40" i="1"/>
  <c r="K21" i="1"/>
  <c r="K38" i="1" s="1"/>
  <c r="K55" i="1" s="1"/>
  <c r="L25" i="1"/>
  <c r="L22" i="1"/>
  <c r="L23" i="1"/>
  <c r="L40" i="1" s="1"/>
  <c r="L57" i="1" s="1"/>
  <c r="L74" i="1" s="1"/>
  <c r="L91" i="1" s="1"/>
  <c r="L108" i="1" s="1"/>
  <c r="L125" i="1" s="1"/>
  <c r="L142" i="1" s="1"/>
  <c r="L159" i="1" s="1"/>
  <c r="L176" i="1" s="1"/>
  <c r="L193" i="1" s="1"/>
  <c r="L24" i="1"/>
  <c r="L41" i="1" s="1"/>
  <c r="L58" i="1" s="1"/>
  <c r="L75" i="1" s="1"/>
  <c r="L92" i="1" s="1"/>
  <c r="L109" i="1" s="1"/>
  <c r="L126" i="1" s="1"/>
  <c r="L143" i="1" s="1"/>
  <c r="L160" i="1" s="1"/>
  <c r="L177" i="1" s="1"/>
  <c r="L194" i="1" s="1"/>
  <c r="L21" i="1"/>
  <c r="L38" i="1" s="1"/>
  <c r="L55" i="1" s="1"/>
  <c r="L72" i="1" s="1"/>
  <c r="L89" i="1" s="1"/>
  <c r="L106" i="1" s="1"/>
  <c r="L123" i="1" s="1"/>
  <c r="L140" i="1" s="1"/>
  <c r="L157" i="1" s="1"/>
  <c r="L174" i="1" s="1"/>
  <c r="L191" i="1" s="1"/>
  <c r="F3" i="1"/>
  <c r="F4" i="1"/>
  <c r="F5" i="1"/>
  <c r="F6" i="1"/>
  <c r="F7" i="1"/>
  <c r="F8" i="1"/>
  <c r="F9" i="1"/>
  <c r="K23" i="1" l="1"/>
  <c r="K57" i="1" s="1"/>
  <c r="K74" i="1" s="1"/>
  <c r="K91" i="1" s="1"/>
  <c r="K108" i="1" s="1"/>
  <c r="K125" i="1" s="1"/>
  <c r="K142" i="1" s="1"/>
  <c r="K159" i="1" s="1"/>
  <c r="K176" i="1" s="1"/>
  <c r="K193" i="1" s="1"/>
  <c r="K22" i="1"/>
  <c r="I23" i="1"/>
  <c r="I40" i="1" s="1"/>
  <c r="I57" i="1" s="1"/>
  <c r="I74" i="1" s="1"/>
  <c r="I91" i="1" s="1"/>
  <c r="I108" i="1" s="1"/>
  <c r="I125" i="1" s="1"/>
  <c r="I142" i="1" s="1"/>
  <c r="I159" i="1" s="1"/>
  <c r="I176" i="1" s="1"/>
  <c r="I193" i="1" s="1"/>
  <c r="I22" i="1"/>
  <c r="I39" i="1"/>
  <c r="I56" i="1" s="1"/>
  <c r="I73" i="1" s="1"/>
  <c r="I90" i="1" s="1"/>
  <c r="I107" i="1" s="1"/>
  <c r="I124" i="1" s="1"/>
  <c r="I141" i="1" s="1"/>
  <c r="I158" i="1" s="1"/>
  <c r="I175" i="1" s="1"/>
  <c r="I192" i="1" s="1"/>
  <c r="I21" i="1"/>
  <c r="I38" i="1" s="1"/>
  <c r="F10" i="1"/>
  <c r="R8" i="1"/>
  <c r="D32" i="1"/>
  <c r="D49" i="1" s="1"/>
  <c r="D66" i="1" s="1"/>
  <c r="D83" i="1" s="1"/>
  <c r="D100" i="1" s="1"/>
  <c r="D117" i="1" s="1"/>
  <c r="D134" i="1" s="1"/>
  <c r="D151" i="1" s="1"/>
  <c r="D168" i="1" s="1"/>
  <c r="D185" i="1" s="1"/>
  <c r="D202" i="1" s="1"/>
  <c r="D31" i="1"/>
  <c r="D48" i="1" s="1"/>
  <c r="D65" i="1" s="1"/>
  <c r="D82" i="1" s="1"/>
  <c r="D99" i="1" s="1"/>
  <c r="D116" i="1" s="1"/>
  <c r="D133" i="1" s="1"/>
  <c r="D150" i="1" s="1"/>
  <c r="D167" i="1" s="1"/>
  <c r="D184" i="1" s="1"/>
  <c r="D201" i="1" s="1"/>
  <c r="F37" i="1"/>
  <c r="F38" i="1"/>
  <c r="F39" i="1"/>
  <c r="F40" i="1"/>
  <c r="F41" i="1"/>
  <c r="F42" i="1"/>
  <c r="F43" i="1"/>
  <c r="F44" i="1"/>
  <c r="F45" i="1"/>
  <c r="O40" i="1"/>
  <c r="F46" i="1"/>
  <c r="F47" i="1"/>
  <c r="O47" i="1"/>
  <c r="F54" i="1"/>
  <c r="F55" i="1"/>
  <c r="F56" i="1"/>
  <c r="F57" i="1"/>
  <c r="F58" i="1"/>
  <c r="F59" i="1"/>
  <c r="F60" i="1"/>
  <c r="F61" i="1"/>
  <c r="F62" i="1"/>
  <c r="O57" i="1"/>
  <c r="F63" i="1"/>
  <c r="F64" i="1"/>
  <c r="O64" i="1"/>
  <c r="F71" i="1"/>
  <c r="F72" i="1"/>
  <c r="F73" i="1"/>
  <c r="F74" i="1"/>
  <c r="F75" i="1"/>
  <c r="F76" i="1"/>
  <c r="F77" i="1"/>
  <c r="F78" i="1"/>
  <c r="F79" i="1"/>
  <c r="O74" i="1"/>
  <c r="F80" i="1"/>
  <c r="F81" i="1"/>
  <c r="O81" i="1"/>
  <c r="F88" i="1"/>
  <c r="F89" i="1"/>
  <c r="F90" i="1"/>
  <c r="F91" i="1"/>
  <c r="F92" i="1"/>
  <c r="F93" i="1"/>
  <c r="F94" i="1"/>
  <c r="F95" i="1"/>
  <c r="F96" i="1"/>
  <c r="O88" i="1"/>
  <c r="F97" i="1"/>
  <c r="F98" i="1"/>
  <c r="O98" i="1"/>
  <c r="F105" i="1"/>
  <c r="F106" i="1"/>
  <c r="F107" i="1"/>
  <c r="F108" i="1"/>
  <c r="F109" i="1"/>
  <c r="F110" i="1"/>
  <c r="F111" i="1"/>
  <c r="F112" i="1"/>
  <c r="F113" i="1"/>
  <c r="O108" i="1"/>
  <c r="F114" i="1"/>
  <c r="F115" i="1"/>
  <c r="O115" i="1"/>
  <c r="F122" i="1"/>
  <c r="F123" i="1"/>
  <c r="F124" i="1"/>
  <c r="F125" i="1"/>
  <c r="F126" i="1"/>
  <c r="F127" i="1"/>
  <c r="F128" i="1"/>
  <c r="F129" i="1"/>
  <c r="F130" i="1"/>
  <c r="O122" i="1"/>
  <c r="F131" i="1"/>
  <c r="F132" i="1"/>
  <c r="O132" i="1"/>
  <c r="F139" i="1"/>
  <c r="F140" i="1"/>
  <c r="F141" i="1"/>
  <c r="F142" i="1"/>
  <c r="F143" i="1"/>
  <c r="F144" i="1"/>
  <c r="F145" i="1"/>
  <c r="F146" i="1"/>
  <c r="F147" i="1"/>
  <c r="O142" i="1"/>
  <c r="F148" i="1"/>
  <c r="F149" i="1"/>
  <c r="O149" i="1"/>
  <c r="F156" i="1"/>
  <c r="F157" i="1"/>
  <c r="F158" i="1"/>
  <c r="F159" i="1"/>
  <c r="F160" i="1"/>
  <c r="F161" i="1"/>
  <c r="F162" i="1"/>
  <c r="F163" i="1"/>
  <c r="F164" i="1"/>
  <c r="O156" i="1"/>
  <c r="F165" i="1"/>
  <c r="F166" i="1"/>
  <c r="O166" i="1"/>
  <c r="F173" i="1"/>
  <c r="F174" i="1"/>
  <c r="F175" i="1"/>
  <c r="F176" i="1"/>
  <c r="F177" i="1"/>
  <c r="F178" i="1"/>
  <c r="F179" i="1"/>
  <c r="F180" i="1"/>
  <c r="F181" i="1"/>
  <c r="O176" i="1"/>
  <c r="F182" i="1"/>
  <c r="F183" i="1"/>
  <c r="O183" i="1"/>
  <c r="F190" i="1"/>
  <c r="F191" i="1"/>
  <c r="F192" i="1"/>
  <c r="F193" i="1"/>
  <c r="F194" i="1"/>
  <c r="F195" i="1"/>
  <c r="F196" i="1"/>
  <c r="F197" i="1"/>
  <c r="F198" i="1"/>
  <c r="O190" i="1"/>
  <c r="F199" i="1"/>
  <c r="F200" i="1"/>
  <c r="O200" i="1"/>
  <c r="D26" i="1"/>
  <c r="D43" i="1" s="1"/>
  <c r="D60" i="1" s="1"/>
  <c r="D77" i="1" s="1"/>
  <c r="D94" i="1" s="1"/>
  <c r="D111" i="1" s="1"/>
  <c r="D128" i="1" s="1"/>
  <c r="D145" i="1" s="1"/>
  <c r="D162" i="1" s="1"/>
  <c r="D179" i="1" s="1"/>
  <c r="D196" i="1" s="1"/>
  <c r="D25" i="1"/>
  <c r="D42" i="1" s="1"/>
  <c r="D59" i="1" s="1"/>
  <c r="D76" i="1" s="1"/>
  <c r="D93" i="1" s="1"/>
  <c r="D110" i="1" s="1"/>
  <c r="D127" i="1" s="1"/>
  <c r="D144" i="1" s="1"/>
  <c r="D161" i="1" s="1"/>
  <c r="D178" i="1" s="1"/>
  <c r="D195" i="1" s="1"/>
  <c r="D24" i="1"/>
  <c r="D41" i="1" s="1"/>
  <c r="D58" i="1" s="1"/>
  <c r="D75" i="1" s="1"/>
  <c r="D92" i="1" s="1"/>
  <c r="D109" i="1" s="1"/>
  <c r="D126" i="1" s="1"/>
  <c r="D143" i="1" s="1"/>
  <c r="D160" i="1" s="1"/>
  <c r="D177" i="1" s="1"/>
  <c r="D194" i="1" s="1"/>
  <c r="D23" i="1"/>
  <c r="D40" i="1" s="1"/>
  <c r="D57" i="1" s="1"/>
  <c r="D74" i="1" s="1"/>
  <c r="D91" i="1" s="1"/>
  <c r="D108" i="1" s="1"/>
  <c r="D125" i="1" s="1"/>
  <c r="D142" i="1" s="1"/>
  <c r="D159" i="1" s="1"/>
  <c r="D176" i="1" s="1"/>
  <c r="D193" i="1" s="1"/>
  <c r="D22" i="1"/>
  <c r="D39" i="1" s="1"/>
  <c r="D56" i="1" s="1"/>
  <c r="D73" i="1" s="1"/>
  <c r="D90" i="1" s="1"/>
  <c r="D107" i="1" s="1"/>
  <c r="D124" i="1" s="1"/>
  <c r="D141" i="1" s="1"/>
  <c r="D158" i="1" s="1"/>
  <c r="D175" i="1" s="1"/>
  <c r="D192" i="1" s="1"/>
  <c r="D21" i="1"/>
  <c r="D38" i="1" s="1"/>
  <c r="D55" i="1" s="1"/>
  <c r="D72" i="1" s="1"/>
  <c r="D89" i="1" s="1"/>
  <c r="D106" i="1" s="1"/>
  <c r="D123" i="1" s="1"/>
  <c r="D140" i="1" s="1"/>
  <c r="D157" i="1" s="1"/>
  <c r="D174" i="1" s="1"/>
  <c r="D191" i="1" s="1"/>
  <c r="D20" i="1"/>
  <c r="D37" i="1" s="1"/>
  <c r="D54" i="1" s="1"/>
  <c r="D71" i="1" s="1"/>
  <c r="D88" i="1" s="1"/>
  <c r="D105" i="1" s="1"/>
  <c r="D122" i="1" s="1"/>
  <c r="D139" i="1" s="1"/>
  <c r="D156" i="1" s="1"/>
  <c r="D173" i="1" s="1"/>
  <c r="D190" i="1" s="1"/>
  <c r="F20" i="1"/>
  <c r="F21" i="1"/>
  <c r="F22" i="1"/>
  <c r="F23" i="1"/>
  <c r="F24" i="1"/>
  <c r="F25" i="1"/>
  <c r="F26" i="1"/>
  <c r="F27" i="1"/>
  <c r="F28" i="1"/>
  <c r="O20" i="1"/>
  <c r="F29" i="1"/>
  <c r="F30" i="1"/>
  <c r="O30" i="1"/>
  <c r="F13" i="1"/>
  <c r="F12" i="1"/>
  <c r="F11" i="1"/>
  <c r="O105" i="1" l="1"/>
  <c r="O91" i="1"/>
  <c r="O71" i="1"/>
  <c r="O173" i="1"/>
  <c r="O24" i="1"/>
  <c r="O193" i="1"/>
  <c r="O9" i="1"/>
  <c r="O125" i="1"/>
  <c r="O159" i="1"/>
  <c r="O23" i="1"/>
  <c r="K56" i="1"/>
  <c r="K73" i="1" s="1"/>
  <c r="K90" i="1" s="1"/>
  <c r="K107" i="1" s="1"/>
  <c r="K124" i="1" s="1"/>
  <c r="K141" i="1" s="1"/>
  <c r="K158" i="1" s="1"/>
  <c r="K175" i="1" s="1"/>
  <c r="K192" i="1" s="1"/>
  <c r="K72" i="1"/>
  <c r="O58" i="1"/>
  <c r="O59" i="1" s="1"/>
  <c r="O41" i="1"/>
  <c r="O42" i="1" s="1"/>
  <c r="O37" i="1"/>
  <c r="O21" i="1"/>
  <c r="O22" i="1" s="1"/>
  <c r="O54" i="1"/>
  <c r="R26" i="1"/>
  <c r="R22" i="1" s="1"/>
  <c r="O139" i="1"/>
  <c r="O38" i="1"/>
  <c r="I55" i="1"/>
  <c r="O6" i="1"/>
  <c r="O8" i="1" s="1"/>
  <c r="R6" i="1"/>
  <c r="O25" i="1" l="1"/>
  <c r="O39" i="1"/>
  <c r="O26" i="1"/>
  <c r="O32" i="1" s="1"/>
  <c r="O43" i="1"/>
  <c r="O49" i="1" s="1"/>
  <c r="O75" i="1"/>
  <c r="O76" i="1" s="1"/>
  <c r="K89" i="1"/>
  <c r="O55" i="1"/>
  <c r="I72" i="1"/>
  <c r="R44" i="1"/>
  <c r="R36" i="1"/>
  <c r="R20" i="1"/>
  <c r="K106" i="1" l="1"/>
  <c r="O92" i="1"/>
  <c r="O93" i="1" s="1"/>
  <c r="I89" i="1"/>
  <c r="O72" i="1"/>
  <c r="O60" i="1"/>
  <c r="O66" i="1" s="1"/>
  <c r="O56" i="1"/>
  <c r="K123" i="1" l="1"/>
  <c r="O109" i="1"/>
  <c r="O110" i="1" s="1"/>
  <c r="O77" i="1"/>
  <c r="O83" i="1" s="1"/>
  <c r="O73" i="1"/>
  <c r="I106" i="1"/>
  <c r="O89" i="1"/>
  <c r="O126" i="1" l="1"/>
  <c r="O127" i="1" s="1"/>
  <c r="K140" i="1"/>
  <c r="O90" i="1"/>
  <c r="O94" i="1"/>
  <c r="O100" i="1" s="1"/>
  <c r="I123" i="1"/>
  <c r="O106" i="1"/>
  <c r="O143" i="1" l="1"/>
  <c r="O144" i="1" s="1"/>
  <c r="K157" i="1"/>
  <c r="O111" i="1"/>
  <c r="O117" i="1" s="1"/>
  <c r="O107" i="1"/>
  <c r="I140" i="1"/>
  <c r="O123" i="1"/>
  <c r="K174" i="1" l="1"/>
  <c r="O160" i="1"/>
  <c r="O161" i="1" s="1"/>
  <c r="O128" i="1"/>
  <c r="O134" i="1" s="1"/>
  <c r="O124" i="1"/>
  <c r="O140" i="1"/>
  <c r="I157" i="1"/>
  <c r="K191" i="1" l="1"/>
  <c r="O194" i="1" s="1"/>
  <c r="O195" i="1" s="1"/>
  <c r="O177" i="1"/>
  <c r="O178" i="1" s="1"/>
  <c r="O157" i="1"/>
  <c r="I174" i="1"/>
  <c r="O141" i="1"/>
  <c r="O145" i="1"/>
  <c r="O151" i="1" s="1"/>
  <c r="R14" i="1" l="1"/>
  <c r="R48" i="1"/>
  <c r="R46" i="1" s="1"/>
  <c r="O174" i="1"/>
  <c r="I191" i="1"/>
  <c r="O162" i="1"/>
  <c r="O168" i="1" s="1"/>
  <c r="O158" i="1"/>
  <c r="O191" i="1" l="1"/>
  <c r="R12" i="1"/>
  <c r="R10" i="1" s="1"/>
  <c r="R16" i="1" s="1"/>
  <c r="R24" i="1" s="1"/>
  <c r="R40" i="1"/>
  <c r="O179" i="1"/>
  <c r="O185" i="1" s="1"/>
  <c r="O175" i="1"/>
  <c r="R50" i="1" l="1"/>
  <c r="R38" i="1"/>
  <c r="O192" i="1"/>
  <c r="O196" i="1"/>
  <c r="O202" i="1" s="1"/>
</calcChain>
</file>

<file path=xl/sharedStrings.xml><?xml version="1.0" encoding="utf-8"?>
<sst xmlns="http://schemas.openxmlformats.org/spreadsheetml/2006/main" count="318" uniqueCount="121">
  <si>
    <t>חודש</t>
  </si>
  <si>
    <t>תאריך</t>
  </si>
  <si>
    <t>סכום</t>
  </si>
  <si>
    <t>ניתן מהמעשרות</t>
  </si>
  <si>
    <t>ניתן מהחומש</t>
  </si>
  <si>
    <t>סך הכל</t>
  </si>
  <si>
    <t>סך הכל שנתי</t>
  </si>
  <si>
    <t>סה''כ מעשרות</t>
  </si>
  <si>
    <t>יתרה לעשר</t>
  </si>
  <si>
    <t>ינואר</t>
  </si>
  <si>
    <t>ניתן למעשרות</t>
  </si>
  <si>
    <t>יתרה לחמש</t>
  </si>
  <si>
    <t>סה''כ ניתן לצדקה</t>
  </si>
  <si>
    <t>ניתן לחומש</t>
  </si>
  <si>
    <t>סה''כ הכנסה נטו</t>
  </si>
  <si>
    <t>פברואר</t>
  </si>
  <si>
    <t>מרץ</t>
  </si>
  <si>
    <t>אפריל</t>
  </si>
  <si>
    <t>מאי</t>
  </si>
  <si>
    <t>יוני</t>
  </si>
  <si>
    <t>יולי</t>
  </si>
  <si>
    <t>אוגוסט</t>
  </si>
  <si>
    <t>ספטמבר</t>
  </si>
  <si>
    <t>אוקטובר</t>
  </si>
  <si>
    <t>נובמבר</t>
  </si>
  <si>
    <t>דצמבר</t>
  </si>
  <si>
    <t>פטור ממעשרות</t>
  </si>
  <si>
    <t>הכנסות ברוטו החייבים במעשרות</t>
  </si>
  <si>
    <t>סה''כ הכנסה החייבת במעשרות</t>
  </si>
  <si>
    <t>ממוצע חודשי ברוטו החייבים במעשרות</t>
  </si>
  <si>
    <t>סך חודשים מדווחים (מחשב אוטומטית)</t>
  </si>
  <si>
    <t>סה''כ הכנסה כולל הפטור ממעשרות</t>
  </si>
  <si>
    <t>הכנסות ברוטו כולל הפטור ממעשרות</t>
  </si>
  <si>
    <t>ממוצע חודשי ברוטו כולל הפטור ממעשרות</t>
  </si>
  <si>
    <t>הכנסות נטו כולל הפטור ממעשרות</t>
  </si>
  <si>
    <t>ממוצע חודשי נטו כולל הפטור ממעשרות</t>
  </si>
  <si>
    <t>סך הכל ניתן למעשרות או חומש</t>
  </si>
  <si>
    <t xml:space="preserve">סה''כ תוספת לחומש </t>
  </si>
  <si>
    <t>חשבון מעשרות שנתי</t>
  </si>
  <si>
    <t>סך הכל ניתן למעשרות ולחומש</t>
  </si>
  <si>
    <t>סה''כ מעשרות שנתי</t>
  </si>
  <si>
    <t>סך הכל ניתן בפועל למעשרות</t>
  </si>
  <si>
    <t>סך הכל ניתן בפועל לחומש</t>
  </si>
  <si>
    <t>סה''כ תוספת לחומש שנתי</t>
  </si>
  <si>
    <t>הוראות קבע קבועות</t>
  </si>
  <si>
    <t>צדקה חד פעמית</t>
  </si>
  <si>
    <t>הכנסה קבועה 4</t>
  </si>
  <si>
    <t>הכנסה קבועה 5</t>
  </si>
  <si>
    <t>הכנסה קבועה 6</t>
  </si>
  <si>
    <t>מתנות</t>
  </si>
  <si>
    <t>עבודה</t>
  </si>
  <si>
    <t>כולל</t>
  </si>
  <si>
    <t>קצבת ילדים</t>
  </si>
  <si>
    <t>י''ב טבת</t>
  </si>
  <si>
    <t>עד</t>
  </si>
  <si>
    <t>י''ג שבט</t>
  </si>
  <si>
    <t>י''ד שבט</t>
  </si>
  <si>
    <t>י''א אדר</t>
  </si>
  <si>
    <t>י''ב אדר</t>
  </si>
  <si>
    <t>י''ג ניסן</t>
  </si>
  <si>
    <t>י''ד ניסן</t>
  </si>
  <si>
    <t>י''ג אייר</t>
  </si>
  <si>
    <t>י''ד אייר</t>
  </si>
  <si>
    <t>ט''ו סיון</t>
  </si>
  <si>
    <t>ט''ז סיון</t>
  </si>
  <si>
    <t>ט''ו תמוז</t>
  </si>
  <si>
    <t>ט''ז תמוז</t>
  </si>
  <si>
    <t>י''ז אב</t>
  </si>
  <si>
    <t>י''ח אב</t>
  </si>
  <si>
    <t>י''ח אלול</t>
  </si>
  <si>
    <t>י''ט אלול</t>
  </si>
  <si>
    <t>י''ט תשרי</t>
  </si>
  <si>
    <t>כ' תשרי</t>
  </si>
  <si>
    <t>כ''א טבת</t>
  </si>
  <si>
    <t>כ''א כסלו</t>
  </si>
  <si>
    <t>כ' כסלו</t>
  </si>
  <si>
    <t>כ''א חשון</t>
  </si>
  <si>
    <t>כ' חשון</t>
  </si>
  <si>
    <t>ממוצע</t>
  </si>
  <si>
    <t>הכנסה קבועה סכום משתנה 1</t>
  </si>
  <si>
    <t>הכנסה קבועה סכום משתנה 2</t>
  </si>
  <si>
    <r>
      <t>ניתן לראות כמה נשאר לתת למעשרות ולחומש</t>
    </r>
    <r>
      <rPr>
        <sz val="11"/>
        <color theme="1"/>
        <rFont val="Aptos"/>
        <family val="2"/>
      </rPr>
      <t>.</t>
    </r>
  </si>
  <si>
    <r>
      <t>יש משבצות של הכנסות הפטורות ממעשרות</t>
    </r>
    <r>
      <rPr>
        <sz val="11"/>
        <color theme="1"/>
        <rFont val="Aptos"/>
        <family val="2"/>
      </rPr>
      <t>.</t>
    </r>
  </si>
  <si>
    <r>
      <t>ניתן לרשום על כל תרומה למי ניתן וכמה ניתן</t>
    </r>
    <r>
      <rPr>
        <sz val="11"/>
        <color theme="1"/>
        <rFont val="Aptos"/>
        <family val="2"/>
      </rPr>
      <t>.</t>
    </r>
  </si>
  <si>
    <r>
      <t>וכן נוסחה שמחשבנת אוטומטית ממוצע חודשי. (הנוסחה מחשבנת כמה חודשים מדווחים)</t>
    </r>
    <r>
      <rPr>
        <sz val="11"/>
        <color theme="1"/>
        <rFont val="Aptos"/>
        <family val="2"/>
      </rPr>
      <t>.</t>
    </r>
  </si>
  <si>
    <r>
      <t>וכן סיכום חודשי ושנתי, כמה הכנסות וכמה מעשרות וכמה ניתן לצדקה</t>
    </r>
    <r>
      <rPr>
        <sz val="11"/>
        <color theme="1"/>
        <rFont val="Aptos"/>
        <family val="2"/>
      </rPr>
      <t>.</t>
    </r>
  </si>
  <si>
    <t>השנה הוספנו</t>
  </si>
  <si>
    <t>2. הו''ק קבועות עם סכום קבוע. לדוגמה הו''ק למוסד מסוים או גמ''ח.</t>
  </si>
  <si>
    <t>הוראות</t>
  </si>
  <si>
    <t>החלקים בצבע כתום כהה זה הכנסות משתנות.</t>
  </si>
  <si>
    <t>המשבצות מחולקות למעשרות וחומש, בשביל אנשים שרוצים להביא רק על חלק מהדברים חומש.
נפק''מ לשיטות בדעת הרמ"א שמעשר הוא רק לעניים ולא לשאר מצוות, ומי שמקפיד על זה ותורם תרומה לדבר מצוה שאינו לעניים כגון שתורם לכתיבת ס"ת או לסעודת מצוה, שירשום את זה בחומש.</t>
  </si>
  <si>
    <t>3. הו''ק קבועות עם סכום משתנה. לדוגמה הו''ק לערבים או למחייתם שכל חודש הגביה משתנה.</t>
  </si>
  <si>
    <t>אם נשאר לכם עוד סכום להפריש למעשרות או לחומש, המשבצת של יתרה לעשר / לחמש תהפך לכיתוב אדום עם רקע אדום בהיר, לתזכר שנשאר עוד סכום להפריש.</t>
  </si>
  <si>
    <t>החלקים בצבע כתום בהיר זה הכנסות קבועות תוכלו לשנות את השם והשם ישתנה אוטומטית לכל השנה.</t>
  </si>
  <si>
    <t>1. בצד יש סיכום שנתי על המעשרות למי שלא רוצה חודשי. וניתן להוסיף כמה מעשר נשאר משנה שעברה. אנשים שקשה להם לדייק כל חודש על השקל, פשוט ימלאו כל חודש, ובסוף השנה רואים האם יש יתרה של מינוס או פלוס.</t>
  </si>
  <si>
    <r>
      <t>מצורפת טבלת אקסל לחישוב המעשרות 2026 תשפ''ו  - תשפ''ז, נוחה וקלה לשימוש</t>
    </r>
    <r>
      <rPr>
        <sz val="11"/>
        <color theme="1"/>
        <rFont val="Aptos"/>
        <family val="2"/>
      </rPr>
      <t>.</t>
    </r>
  </si>
  <si>
    <r>
      <t>מחולקת לפי חודשים (עברי ולועזי). ניתן לרשום באיזה תאריך נכנס הכסף</t>
    </r>
    <r>
      <rPr>
        <sz val="11"/>
        <color theme="1"/>
        <rFont val="Aptos"/>
        <family val="2"/>
      </rPr>
      <t>.</t>
    </r>
  </si>
  <si>
    <r>
      <t>עם חישוב אוטומטי כמה צריך לעשר, סכום הפרשה לכל הכנסה, ומי שנותן חומש ימלא גם את החומש, ומי שלא נותן שפשוט לא ימלא</t>
    </r>
    <r>
      <rPr>
        <sz val="11"/>
        <color theme="1"/>
        <rFont val="Aptos"/>
        <family val="2"/>
      </rPr>
      <t>.</t>
    </r>
  </si>
  <si>
    <t>לגבי החומש החישוב הוא: הטבלה מחולקת למעשרות וחומש כדי שיוכלו להקל יותר בחומש, לדוגמה על הכנסה של 100 שקלים, יהיה רשום הפרשה 10, והכונה שצריך לתת 10 מעשרות ו 10 חומש, שהחומש זה העשר הנוספים, ומי שלא נותן חומש פשוט לא ממלא את החלק של החומש, או מי שנותן על חלק דברים חומש ימלא רק את החלק שרוצה לתת.</t>
  </si>
  <si>
    <t>הפרשה נדרשת למעשר</t>
  </si>
  <si>
    <t>הכנסה</t>
  </si>
  <si>
    <t>שם</t>
  </si>
  <si>
    <t>סכום שניתן</t>
  </si>
  <si>
    <t>להוספת שורה</t>
  </si>
  <si>
    <t>סה''כ חיוב למעשרות</t>
  </si>
  <si>
    <t>ניתן בפועל מהמעשרות</t>
  </si>
  <si>
    <t>ייתרה מהמעשר (לחודש הבא)</t>
  </si>
  <si>
    <t>את ההכנסה לשים למעלה ואת המעשר למטה</t>
  </si>
  <si>
    <t>סיכומים חודשי</t>
  </si>
  <si>
    <t>יתרה מהחומש (לחודש הבא)</t>
  </si>
  <si>
    <r>
      <t>חוב למעשרות משנה שעברה</t>
    </r>
    <r>
      <rPr>
        <b/>
        <sz val="14"/>
        <rFont val="Arial"/>
        <family val="2"/>
        <scheme val="minor"/>
      </rPr>
      <t xml:space="preserve"> (במידה ויש)</t>
    </r>
  </si>
  <si>
    <r>
      <t>חוב לחומש משנה שעברה</t>
    </r>
    <r>
      <rPr>
        <b/>
        <sz val="14"/>
        <rFont val="Arial"/>
        <family val="2"/>
        <scheme val="minor"/>
      </rPr>
      <t xml:space="preserve"> (במידה ויש)</t>
    </r>
  </si>
  <si>
    <t>במידה ורוצים להוסיף שורה, יש לסמן את כל המשבצת המסומנת, קליק ימני, הוסף, העבר תאים למטה (במקרה של טעות ניתן לבטל ע"י החיצים למעלה).</t>
  </si>
  <si>
    <t>אין לגעת במספרים הכתובים בצבע כחול.</t>
  </si>
  <si>
    <t>דוגמא -הו"ק קבועה 1</t>
  </si>
  <si>
    <t>דוגמא -הו"ק קבועה 2</t>
  </si>
  <si>
    <t>דוגמא -הו"ק קבועה 3</t>
  </si>
  <si>
    <t>דוגמא -הו"ק משתנה 4</t>
  </si>
  <si>
    <t>דוגמא -הו"ק משתנה 5</t>
  </si>
  <si>
    <t>אשמח מאוד להערות והארות לשיפור הטבלה</t>
  </si>
  <si>
    <t xml:space="preserve">ניתן ליצור קשר במייל y188369@gmail.com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</si>
</sst>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00"/>
  </numFmts>
  <fonts count="44" x14ac:knownFonts="1">
    <font>
      <sz val="11"/>
      <color theme="1"/>
      <name val="Arial"/>
      <family val="2"/>
      <charset val="177"/>
      <scheme val="minor"/>
    </font>
    <font>
      <sz val="16"/>
      <color theme="1"/>
      <name val="Arial"/>
      <family val="2"/>
      <scheme val="minor"/>
    </font>
    <font>
      <sz val="20"/>
      <color theme="1"/>
      <name val="Arial"/>
      <family val="2"/>
      <scheme val="minor"/>
    </font>
    <font>
      <sz val="15"/>
      <color theme="1"/>
      <name val="Arial"/>
      <family val="2"/>
      <scheme val="minor"/>
    </font>
    <font>
      <b/>
      <sz val="11"/>
      <color theme="1"/>
      <name val="Arial"/>
      <family val="2"/>
      <scheme val="minor"/>
    </font>
    <font>
      <b/>
      <sz val="15"/>
      <color theme="1"/>
      <name val="Arial"/>
      <family val="2"/>
      <scheme val="minor"/>
    </font>
    <font>
      <sz val="8"/>
      <name val="Arial"/>
      <family val="2"/>
      <charset val="177"/>
      <scheme val="minor"/>
    </font>
    <font>
      <sz val="11"/>
      <color rgb="FF006100"/>
      <name val="Arial"/>
      <family val="2"/>
      <charset val="177"/>
      <scheme val="minor"/>
    </font>
    <font>
      <b/>
      <sz val="18"/>
      <color theme="1"/>
      <name val="Arial"/>
      <family val="2"/>
      <scheme val="minor"/>
    </font>
    <font>
      <b/>
      <sz val="36"/>
      <name val="Arial"/>
      <family val="2"/>
      <scheme val="minor"/>
    </font>
    <font>
      <b/>
      <sz val="18"/>
      <name val="Arial"/>
      <family val="2"/>
      <scheme val="minor"/>
    </font>
    <font>
      <b/>
      <sz val="16"/>
      <name val="Arial"/>
      <family val="2"/>
      <scheme val="minor"/>
    </font>
    <font>
      <b/>
      <sz val="14"/>
      <name val="Arial"/>
      <family val="2"/>
      <scheme val="minor"/>
    </font>
    <font>
      <sz val="11"/>
      <color theme="1"/>
      <name val="Aptos"/>
      <family val="2"/>
    </font>
    <font>
      <sz val="11"/>
      <color theme="1"/>
      <name val="Arial"/>
      <family val="2"/>
    </font>
    <font>
      <sz val="15"/>
      <color rgb="FFFF0000"/>
      <name val="Arial"/>
      <family val="2"/>
      <scheme val="minor"/>
    </font>
    <font>
      <sz val="8"/>
      <name val="Arial"/>
      <family val="2"/>
      <scheme val="minor"/>
    </font>
    <font>
      <sz val="9"/>
      <name val="Arial"/>
      <family val="2"/>
    </font>
    <font>
      <sz val="11"/>
      <name val="Arial"/>
      <family val="2"/>
      <scheme val="minor"/>
    </font>
    <font>
      <sz val="12"/>
      <color theme="4" tint="-0.249977111117893"/>
      <name val="Arial"/>
      <family val="2"/>
      <scheme val="minor"/>
    </font>
    <font>
      <sz val="12"/>
      <color theme="1"/>
      <name val="Arial"/>
      <family val="2"/>
      <scheme val="minor"/>
    </font>
    <font>
      <b/>
      <sz val="16"/>
      <color theme="1"/>
      <name val="Arial"/>
      <family val="2"/>
      <scheme val="minor"/>
    </font>
    <font>
      <b/>
      <sz val="14"/>
      <color theme="1"/>
      <name val="Arial"/>
      <family val="2"/>
      <scheme val="minor"/>
    </font>
    <font>
      <sz val="11"/>
      <color theme="1"/>
      <name val="Arial"/>
      <family val="2"/>
      <scheme val="minor"/>
    </font>
    <font>
      <sz val="12"/>
      <color theme="8" tint="-0.499984740745262"/>
      <name val="Arial"/>
      <family val="2"/>
      <scheme val="minor"/>
    </font>
    <font>
      <b/>
      <sz val="12"/>
      <color theme="1"/>
      <name val="Arial"/>
      <family val="2"/>
      <scheme val="minor"/>
    </font>
    <font>
      <sz val="8"/>
      <color rgb="FFFF0000"/>
      <name val="Arial"/>
      <family val="2"/>
      <scheme val="minor"/>
    </font>
    <font>
      <sz val="11"/>
      <name val="Arial"/>
      <family val="2"/>
    </font>
    <font>
      <b/>
      <sz val="13"/>
      <name val="Arial"/>
      <family val="2"/>
    </font>
    <font>
      <sz val="13"/>
      <name val="Arial"/>
      <family val="2"/>
      <scheme val="minor"/>
    </font>
    <font>
      <sz val="13"/>
      <name val="Arial"/>
      <family val="2"/>
    </font>
    <font>
      <sz val="13"/>
      <color theme="4"/>
      <name val="Arial"/>
      <family val="2"/>
      <scheme val="minor"/>
    </font>
    <font>
      <b/>
      <sz val="13"/>
      <color theme="4"/>
      <name val="Arial"/>
      <family val="2"/>
      <scheme val="minor"/>
    </font>
    <font>
      <b/>
      <sz val="13"/>
      <name val="Arial"/>
      <family val="2"/>
      <scheme val="minor"/>
    </font>
    <font>
      <b/>
      <sz val="14"/>
      <color theme="4"/>
      <name val="Arial"/>
      <family val="2"/>
      <scheme val="minor"/>
    </font>
    <font>
      <b/>
      <sz val="22"/>
      <color theme="1"/>
      <name val="Arial"/>
      <family val="2"/>
      <scheme val="minor"/>
    </font>
    <font>
      <b/>
      <sz val="16"/>
      <name val="Arial"/>
      <family val="2"/>
    </font>
    <font>
      <sz val="16"/>
      <name val="Arial"/>
      <family val="2"/>
    </font>
    <font>
      <sz val="16"/>
      <name val="Arial"/>
      <family val="2"/>
      <scheme val="minor"/>
    </font>
    <font>
      <b/>
      <sz val="18"/>
      <color theme="4"/>
      <name val="Arial"/>
      <family val="2"/>
      <scheme val="minor"/>
    </font>
    <font>
      <b/>
      <sz val="17"/>
      <color theme="4"/>
      <name val="Times New Roman"/>
      <family val="1"/>
      <scheme val="major"/>
    </font>
    <font>
      <b/>
      <sz val="17"/>
      <color theme="1"/>
      <name val="Arial"/>
      <family val="2"/>
      <scheme val="minor"/>
    </font>
    <font>
      <sz val="8"/>
      <color theme="1"/>
      <name val="Arial"/>
      <family val="2"/>
      <scheme val="minor"/>
    </font>
    <font>
      <u/>
      <sz val="11"/>
      <color theme="10"/>
      <name val="Arial"/>
      <family val="2"/>
      <charset val="177"/>
      <scheme val="minor"/>
    </font>
  </fonts>
  <fills count="14">
    <fill>
      <patternFill patternType="none"/>
    </fill>
    <fill>
      <patternFill patternType="gray125"/>
    </fill>
    <fill>
      <patternFill patternType="solid">
        <fgColor rgb="FFC6EFCE"/>
      </patternFill>
    </fill>
    <fill>
      <patternFill patternType="solid">
        <fgColor theme="4" tint="0.39997558519241921"/>
        <bgColor indexed="64"/>
      </patternFill>
    </fill>
    <fill>
      <patternFill patternType="solid">
        <fgColor theme="0" tint="-4.9989318521683403E-2"/>
        <bgColor indexed="64"/>
      </patternFill>
    </fill>
    <fill>
      <patternFill patternType="solid">
        <fgColor theme="5" tint="0.79998168889431442"/>
        <bgColor indexed="64"/>
      </patternFill>
    </fill>
    <fill>
      <patternFill patternType="solid">
        <fgColor rgb="FFE9EDF7"/>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theme="6" tint="0.39997558519241921"/>
        <bgColor indexed="64"/>
      </patternFill>
    </fill>
    <fill>
      <patternFill patternType="solid">
        <fgColor theme="0"/>
        <bgColor indexed="64"/>
      </patternFill>
    </fill>
  </fills>
  <borders count="76">
    <border>
      <left/>
      <right/>
      <top/>
      <bottom/>
      <diagonal/>
    </border>
    <border>
      <left/>
      <right style="thick">
        <color auto="1"/>
      </right>
      <top style="thick">
        <color auto="1"/>
      </top>
      <bottom/>
      <diagonal/>
    </border>
    <border>
      <left style="thick">
        <color auto="1"/>
      </left>
      <right/>
      <top style="thick">
        <color auto="1"/>
      </top>
      <bottom/>
      <diagonal/>
    </border>
    <border>
      <left/>
      <right/>
      <top/>
      <bottom style="thin">
        <color auto="1"/>
      </bottom>
      <diagonal/>
    </border>
    <border>
      <left/>
      <right style="thick">
        <color auto="1"/>
      </right>
      <top/>
      <bottom/>
      <diagonal/>
    </border>
    <border>
      <left style="thick">
        <color auto="1"/>
      </left>
      <right/>
      <top/>
      <bottom/>
      <diagonal/>
    </border>
    <border>
      <left style="thick">
        <color auto="1"/>
      </left>
      <right/>
      <top/>
      <bottom style="thick">
        <color auto="1"/>
      </bottom>
      <diagonal/>
    </border>
    <border>
      <left/>
      <right style="thick">
        <color auto="1"/>
      </right>
      <top/>
      <bottom style="thick">
        <color auto="1"/>
      </bottom>
      <diagonal/>
    </border>
    <border>
      <left/>
      <right/>
      <top style="thick">
        <color auto="1"/>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dashDot">
        <color rgb="FF505050"/>
      </left>
      <right style="dashDot">
        <color rgb="FF505050"/>
      </right>
      <top style="dashDot">
        <color rgb="FF505050"/>
      </top>
      <bottom style="dashDot">
        <color rgb="FF505050"/>
      </bottom>
      <diagonal/>
    </border>
    <border>
      <left/>
      <right style="dashDot">
        <color rgb="FF505050"/>
      </right>
      <top style="dashDot">
        <color rgb="FF505050"/>
      </top>
      <bottom style="dashDot">
        <color rgb="FF505050"/>
      </bottom>
      <diagonal/>
    </border>
    <border>
      <left/>
      <right style="dashDot">
        <color rgb="FF505050"/>
      </right>
      <top style="dashDot">
        <color rgb="FF505050"/>
      </top>
      <bottom/>
      <diagonal/>
    </border>
    <border>
      <left style="dashDot">
        <color rgb="FF505050"/>
      </left>
      <right style="dashDot">
        <color rgb="FF505050"/>
      </right>
      <top style="dashDot">
        <color rgb="FF505050"/>
      </top>
      <bottom/>
      <diagonal/>
    </border>
    <border>
      <left/>
      <right style="dashed">
        <color indexed="64"/>
      </right>
      <top style="dashed">
        <color indexed="64"/>
      </top>
      <bottom style="dashed">
        <color indexed="64"/>
      </bottom>
      <diagonal/>
    </border>
    <border>
      <left/>
      <right style="thin">
        <color auto="1"/>
      </right>
      <top style="dashed">
        <color indexed="64"/>
      </top>
      <bottom style="dashed">
        <color indexed="64"/>
      </bottom>
      <diagonal/>
    </border>
    <border>
      <left style="thin">
        <color auto="1"/>
      </left>
      <right style="dashed">
        <color indexed="64"/>
      </right>
      <top style="dashed">
        <color indexed="64"/>
      </top>
      <bottom style="dashed">
        <color indexed="64"/>
      </bottom>
      <diagonal/>
    </border>
    <border>
      <left style="dashDot">
        <color rgb="FF505050"/>
      </left>
      <right style="thin">
        <color indexed="64"/>
      </right>
      <top style="dashDot">
        <color rgb="FF505050"/>
      </top>
      <bottom style="dashDot">
        <color rgb="FF505050"/>
      </bottom>
      <diagonal/>
    </border>
    <border>
      <left style="dashDot">
        <color rgb="FF505050"/>
      </left>
      <right style="thin">
        <color indexed="64"/>
      </right>
      <top style="dashDot">
        <color rgb="FF505050"/>
      </top>
      <bottom/>
      <diagonal/>
    </border>
    <border>
      <left/>
      <right style="dashDot">
        <color rgb="FF505050"/>
      </right>
      <top/>
      <bottom style="dashDot">
        <color rgb="FF505050"/>
      </bottom>
      <diagonal/>
    </border>
    <border>
      <left style="dashDot">
        <color rgb="FF505050"/>
      </left>
      <right style="dashDot">
        <color rgb="FF505050"/>
      </right>
      <top/>
      <bottom style="dashDot">
        <color rgb="FF505050"/>
      </bottom>
      <diagonal/>
    </border>
    <border>
      <left style="dashDot">
        <color rgb="FF505050"/>
      </left>
      <right style="thin">
        <color indexed="64"/>
      </right>
      <top/>
      <bottom style="dashDot">
        <color rgb="FF505050"/>
      </bottom>
      <diagonal/>
    </border>
    <border>
      <left style="thick">
        <color indexed="64"/>
      </left>
      <right style="thin">
        <color auto="1"/>
      </right>
      <top style="thick">
        <color indexed="64"/>
      </top>
      <bottom style="thin">
        <color auto="1"/>
      </bottom>
      <diagonal/>
    </border>
    <border>
      <left style="thin">
        <color auto="1"/>
      </left>
      <right style="thick">
        <color indexed="64"/>
      </right>
      <top style="thick">
        <color indexed="64"/>
      </top>
      <bottom style="thin">
        <color auto="1"/>
      </bottom>
      <diagonal/>
    </border>
    <border>
      <left style="dashDot">
        <color rgb="FF505050"/>
      </left>
      <right style="thick">
        <color indexed="64"/>
      </right>
      <top/>
      <bottom style="dashDot">
        <color rgb="FF505050"/>
      </bottom>
      <diagonal/>
    </border>
    <border>
      <left style="dashDot">
        <color rgb="FF505050"/>
      </left>
      <right style="thick">
        <color indexed="64"/>
      </right>
      <top style="dashDot">
        <color rgb="FF505050"/>
      </top>
      <bottom style="dashDot">
        <color rgb="FF505050"/>
      </bottom>
      <diagonal/>
    </border>
    <border>
      <left style="dashDot">
        <color rgb="FF505050"/>
      </left>
      <right style="thick">
        <color indexed="64"/>
      </right>
      <top style="dashDot">
        <color rgb="FF505050"/>
      </top>
      <bottom/>
      <diagonal/>
    </border>
    <border>
      <left style="dashed">
        <color indexed="64"/>
      </left>
      <right style="thick">
        <color indexed="64"/>
      </right>
      <top style="dashed">
        <color indexed="64"/>
      </top>
      <bottom style="dashed">
        <color indexed="64"/>
      </bottom>
      <diagonal/>
    </border>
    <border>
      <left style="dashed">
        <color indexed="64"/>
      </left>
      <right style="thick">
        <color indexed="64"/>
      </right>
      <top style="dashed">
        <color indexed="64"/>
      </top>
      <bottom style="thick">
        <color indexed="64"/>
      </bottom>
      <diagonal/>
    </border>
    <border>
      <left/>
      <right style="dashed">
        <color indexed="64"/>
      </right>
      <top/>
      <bottom style="thick">
        <color indexed="64"/>
      </bottom>
      <diagonal/>
    </border>
    <border>
      <left/>
      <right style="thin">
        <color auto="1"/>
      </right>
      <top/>
      <bottom style="thick">
        <color indexed="64"/>
      </bottom>
      <diagonal/>
    </border>
    <border>
      <left style="thin">
        <color auto="1"/>
      </left>
      <right style="dashed">
        <color indexed="64"/>
      </right>
      <top/>
      <bottom style="thick">
        <color indexed="64"/>
      </bottom>
      <diagonal/>
    </border>
    <border>
      <left style="thick">
        <color indexed="64"/>
      </left>
      <right style="thin">
        <color auto="1"/>
      </right>
      <top style="thick">
        <color indexed="64"/>
      </top>
      <bottom style="thick">
        <color indexed="64"/>
      </bottom>
      <diagonal/>
    </border>
    <border>
      <left style="thin">
        <color auto="1"/>
      </left>
      <right style="thin">
        <color auto="1"/>
      </right>
      <top style="thick">
        <color indexed="64"/>
      </top>
      <bottom style="thick">
        <color indexed="64"/>
      </bottom>
      <diagonal/>
    </border>
    <border>
      <left style="thin">
        <color auto="1"/>
      </left>
      <right style="thick">
        <color indexed="64"/>
      </right>
      <top style="thick">
        <color indexed="64"/>
      </top>
      <bottom style="thick">
        <color indexed="64"/>
      </bottom>
      <diagonal/>
    </border>
    <border>
      <left/>
      <right style="thin">
        <color auto="1"/>
      </right>
      <top style="thick">
        <color indexed="64"/>
      </top>
      <bottom style="thick">
        <color indexed="64"/>
      </bottom>
      <diagonal/>
    </border>
    <border>
      <left style="thick">
        <color indexed="64"/>
      </left>
      <right style="dashDot">
        <color rgb="FF505050"/>
      </right>
      <top style="dashDot">
        <color rgb="FF505050"/>
      </top>
      <bottom style="dashDot">
        <color rgb="FF505050"/>
      </bottom>
      <diagonal/>
    </border>
    <border>
      <left style="thick">
        <color indexed="64"/>
      </left>
      <right style="dashDot">
        <color rgb="FF505050"/>
      </right>
      <top style="dashDot">
        <color rgb="FF505050"/>
      </top>
      <bottom/>
      <diagonal/>
    </border>
    <border>
      <left/>
      <right style="dashDot">
        <color rgb="FF505050"/>
      </right>
      <top style="dashDot">
        <color rgb="FF505050"/>
      </top>
      <bottom style="thick">
        <color indexed="64"/>
      </bottom>
      <diagonal/>
    </border>
    <border>
      <left style="dashDot">
        <color rgb="FF505050"/>
      </left>
      <right style="thick">
        <color indexed="64"/>
      </right>
      <top style="dashDot">
        <color rgb="FF505050"/>
      </top>
      <bottom style="thick">
        <color indexed="64"/>
      </bottom>
      <diagonal/>
    </border>
    <border>
      <left style="thick">
        <color indexed="64"/>
      </left>
      <right style="thin">
        <color auto="1"/>
      </right>
      <top style="thin">
        <color auto="1"/>
      </top>
      <bottom style="thin">
        <color auto="1"/>
      </bottom>
      <diagonal/>
    </border>
    <border>
      <left style="thin">
        <color auto="1"/>
      </left>
      <right style="thick">
        <color indexed="64"/>
      </right>
      <top style="thin">
        <color auto="1"/>
      </top>
      <bottom style="thin">
        <color auto="1"/>
      </bottom>
      <diagonal/>
    </border>
    <border>
      <left style="thick">
        <color indexed="64"/>
      </left>
      <right style="thin">
        <color auto="1"/>
      </right>
      <top style="thin">
        <color auto="1"/>
      </top>
      <bottom style="thick">
        <color indexed="64"/>
      </bottom>
      <diagonal/>
    </border>
    <border>
      <left style="thin">
        <color auto="1"/>
      </left>
      <right style="thick">
        <color indexed="64"/>
      </right>
      <top style="thin">
        <color auto="1"/>
      </top>
      <bottom style="thick">
        <color indexed="64"/>
      </bottom>
      <diagonal/>
    </border>
    <border>
      <left style="thick">
        <color indexed="64"/>
      </left>
      <right style="thin">
        <color auto="1"/>
      </right>
      <top/>
      <bottom style="thin">
        <color auto="1"/>
      </bottom>
      <diagonal/>
    </border>
    <border>
      <left style="thin">
        <color auto="1"/>
      </left>
      <right style="thick">
        <color indexed="64"/>
      </right>
      <top/>
      <bottom style="thin">
        <color auto="1"/>
      </bottom>
      <diagonal/>
    </border>
    <border>
      <left style="thick">
        <color indexed="64"/>
      </left>
      <right style="thick">
        <color indexed="64"/>
      </right>
      <top style="thick">
        <color indexed="64"/>
      </top>
      <bottom/>
      <diagonal/>
    </border>
    <border>
      <left style="thick">
        <color indexed="64"/>
      </left>
      <right style="thick">
        <color indexed="64"/>
      </right>
      <top/>
      <bottom style="thick">
        <color indexed="64"/>
      </bottom>
      <diagonal/>
    </border>
    <border>
      <left style="thick">
        <color indexed="64"/>
      </left>
      <right style="thick">
        <color indexed="64"/>
      </right>
      <top/>
      <bottom/>
      <diagonal/>
    </border>
    <border>
      <left style="thick">
        <color indexed="64"/>
      </left>
      <right style="thin">
        <color indexed="64"/>
      </right>
      <top style="thick">
        <color indexed="64"/>
      </top>
      <bottom/>
      <diagonal/>
    </border>
    <border>
      <left/>
      <right style="dashDot">
        <color rgb="FF505050"/>
      </right>
      <top style="thick">
        <color indexed="64"/>
      </top>
      <bottom style="dashDot">
        <color rgb="FF505050"/>
      </bottom>
      <diagonal/>
    </border>
    <border>
      <left style="dashDot">
        <color rgb="FF505050"/>
      </left>
      <right style="dashDot">
        <color rgb="FF505050"/>
      </right>
      <top style="thick">
        <color indexed="64"/>
      </top>
      <bottom style="dashDot">
        <color rgb="FF505050"/>
      </bottom>
      <diagonal/>
    </border>
    <border>
      <left style="dashDot">
        <color rgb="FF505050"/>
      </left>
      <right style="thick">
        <color indexed="64"/>
      </right>
      <top style="thick">
        <color indexed="64"/>
      </top>
      <bottom style="dashDot">
        <color rgb="FF505050"/>
      </bottom>
      <diagonal/>
    </border>
    <border>
      <left style="thick">
        <color indexed="64"/>
      </left>
      <right style="dashDot">
        <color rgb="FF505050"/>
      </right>
      <top/>
      <bottom/>
      <diagonal/>
    </border>
    <border>
      <left/>
      <right style="dashDot">
        <color rgb="FF505050"/>
      </right>
      <top/>
      <bottom/>
      <diagonal/>
    </border>
    <border>
      <left style="dashDot">
        <color rgb="FF505050"/>
      </left>
      <right style="thin">
        <color indexed="64"/>
      </right>
      <top/>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n">
        <color auto="1"/>
      </left>
      <right style="thin">
        <color auto="1"/>
      </right>
      <top style="thick">
        <color indexed="64"/>
      </top>
      <bottom/>
      <diagonal/>
    </border>
    <border>
      <left style="thin">
        <color auto="1"/>
      </left>
      <right style="thick">
        <color indexed="64"/>
      </right>
      <top style="thick">
        <color indexed="64"/>
      </top>
      <bottom/>
      <diagonal/>
    </border>
    <border>
      <left style="thick">
        <color indexed="64"/>
      </left>
      <right style="dashDot">
        <color rgb="FF505050"/>
      </right>
      <top/>
      <bottom style="dashDot">
        <color rgb="FF505050"/>
      </bottom>
      <diagonal/>
    </border>
    <border>
      <left style="thick">
        <color indexed="64"/>
      </left>
      <right style="thick">
        <color indexed="64"/>
      </right>
      <top/>
      <bottom style="medium">
        <color indexed="64"/>
      </bottom>
      <diagonal/>
    </border>
    <border>
      <left style="thick">
        <color indexed="64"/>
      </left>
      <right style="thick">
        <color indexed="64"/>
      </right>
      <top style="medium">
        <color indexed="64"/>
      </top>
      <bottom/>
      <diagonal/>
    </border>
    <border>
      <left style="thick">
        <color indexed="64"/>
      </left>
      <right style="dashDot">
        <color rgb="FF505050"/>
      </right>
      <top/>
      <bottom style="thick">
        <color indexed="64"/>
      </bottom>
      <diagonal/>
    </border>
    <border>
      <left/>
      <right style="dashDot">
        <color rgb="FF505050"/>
      </right>
      <top/>
      <bottom style="thick">
        <color indexed="64"/>
      </bottom>
      <diagonal/>
    </border>
    <border>
      <left style="dashDot">
        <color rgb="FF505050"/>
      </left>
      <right style="thin">
        <color indexed="64"/>
      </right>
      <top/>
      <bottom style="thick">
        <color indexed="64"/>
      </bottom>
      <diagonal/>
    </border>
    <border>
      <left/>
      <right style="dashDot">
        <color rgb="FF505050"/>
      </right>
      <top style="dashDot">
        <color indexed="64"/>
      </top>
      <bottom style="dashDot">
        <color indexed="64"/>
      </bottom>
      <diagonal/>
    </border>
    <border>
      <left style="dashDot">
        <color rgb="FF505050"/>
      </left>
      <right style="dashDot">
        <color indexed="64"/>
      </right>
      <top style="dashDot">
        <color indexed="64"/>
      </top>
      <bottom style="dashDot">
        <color indexed="64"/>
      </bottom>
      <diagonal/>
    </border>
    <border>
      <left style="thick">
        <color rgb="FF505050"/>
      </left>
      <right style="dashDot">
        <color rgb="FF505050"/>
      </right>
      <top style="dashDot">
        <color indexed="64"/>
      </top>
      <bottom style="dashDot">
        <color indexed="64"/>
      </bottom>
      <diagonal/>
    </border>
    <border>
      <left style="thick">
        <color indexed="64"/>
      </left>
      <right/>
      <top/>
      <bottom style="thin">
        <color auto="1"/>
      </bottom>
      <diagonal/>
    </border>
    <border>
      <left/>
      <right style="thick">
        <color indexed="64"/>
      </right>
      <top/>
      <bottom style="thin">
        <color auto="1"/>
      </bottom>
      <diagonal/>
    </border>
    <border>
      <left style="thick">
        <color indexed="64"/>
      </left>
      <right/>
      <top style="thin">
        <color auto="1"/>
      </top>
      <bottom/>
      <diagonal/>
    </border>
    <border>
      <left/>
      <right style="thick">
        <color indexed="64"/>
      </right>
      <top style="thin">
        <color auto="1"/>
      </top>
      <bottom/>
      <diagonal/>
    </border>
  </borders>
  <cellStyleXfs count="3">
    <xf numFmtId="0" fontId="0" fillId="0" borderId="0"/>
    <xf numFmtId="0" fontId="7" fillId="2" borderId="0" applyNumberFormat="0" applyBorder="0" applyAlignment="0" applyProtection="0"/>
    <xf numFmtId="0" fontId="43" fillId="0" borderId="0" applyNumberFormat="0" applyFill="0" applyBorder="0" applyAlignment="0" applyProtection="0"/>
  </cellStyleXfs>
  <cellXfs count="183">
    <xf numFmtId="0" fontId="0" fillId="0" borderId="0" xfId="0"/>
    <xf numFmtId="0" fontId="0" fillId="0" borderId="0" xfId="0" applyAlignment="1">
      <alignment horizontal="center" vertical="center"/>
    </xf>
    <xf numFmtId="164" fontId="4" fillId="0" borderId="0" xfId="0" applyNumberFormat="1" applyFont="1" applyAlignment="1">
      <alignment horizontal="center" vertical="center"/>
    </xf>
    <xf numFmtId="164" fontId="3" fillId="0" borderId="0" xfId="0" applyNumberFormat="1" applyFont="1" applyAlignment="1">
      <alignment horizontal="center" vertical="center"/>
    </xf>
    <xf numFmtId="164" fontId="5" fillId="0" borderId="0" xfId="0" applyNumberFormat="1" applyFont="1" applyAlignment="1">
      <alignment horizontal="center" vertical="center"/>
    </xf>
    <xf numFmtId="0" fontId="5" fillId="0" borderId="0" xfId="0" applyFont="1" applyAlignment="1">
      <alignment horizontal="center" vertical="center"/>
    </xf>
    <xf numFmtId="0" fontId="3" fillId="0" borderId="0" xfId="0" applyFont="1" applyAlignment="1">
      <alignment horizontal="center" vertical="center"/>
    </xf>
    <xf numFmtId="0" fontId="1" fillId="0" borderId="3" xfId="0" applyFont="1" applyBorder="1" applyAlignment="1">
      <alignment horizontal="center" vertical="center"/>
    </xf>
    <xf numFmtId="0" fontId="2" fillId="4" borderId="8" xfId="0" applyFont="1" applyFill="1" applyBorder="1" applyAlignment="1">
      <alignment horizontal="center" vertical="center"/>
    </xf>
    <xf numFmtId="0" fontId="2" fillId="4" borderId="0" xfId="0" applyFont="1" applyFill="1" applyAlignment="1">
      <alignment horizontal="center" vertical="center"/>
    </xf>
    <xf numFmtId="0" fontId="1" fillId="4" borderId="0" xfId="0" applyFont="1" applyFill="1" applyAlignment="1">
      <alignment horizontal="center" vertical="center"/>
    </xf>
    <xf numFmtId="0" fontId="0" fillId="4" borderId="0" xfId="0" applyFill="1" applyAlignment="1">
      <alignment horizontal="center" vertical="center"/>
    </xf>
    <xf numFmtId="164" fontId="1" fillId="4" borderId="0" xfId="0" applyNumberFormat="1" applyFont="1" applyFill="1" applyAlignment="1">
      <alignment horizontal="center" vertical="center"/>
    </xf>
    <xf numFmtId="0" fontId="0" fillId="0" borderId="0" xfId="0" applyAlignment="1">
      <alignment horizontal="center" vertical="center" wrapText="1"/>
    </xf>
    <xf numFmtId="0" fontId="14" fillId="6" borderId="9" xfId="0" applyFont="1" applyFill="1" applyBorder="1" applyAlignment="1">
      <alignment horizontal="right" vertical="center" wrapText="1" readingOrder="2"/>
    </xf>
    <xf numFmtId="0" fontId="14" fillId="6" borderId="10" xfId="0" applyFont="1" applyFill="1" applyBorder="1" applyAlignment="1">
      <alignment horizontal="right" vertical="center" wrapText="1" readingOrder="2"/>
    </xf>
    <xf numFmtId="0" fontId="14" fillId="6" borderId="10" xfId="0" applyFont="1" applyFill="1" applyBorder="1" applyAlignment="1">
      <alignment horizontal="right" vertical="center" readingOrder="2"/>
    </xf>
    <xf numFmtId="0" fontId="14" fillId="6" borderId="10" xfId="0" applyFont="1" applyFill="1" applyBorder="1" applyAlignment="1">
      <alignment vertical="top" readingOrder="2"/>
    </xf>
    <xf numFmtId="14" fontId="16" fillId="8" borderId="13" xfId="0" applyNumberFormat="1" applyFont="1" applyFill="1" applyBorder="1" applyAlignment="1">
      <alignment horizontal="center" vertical="center" wrapText="1"/>
    </xf>
    <xf numFmtId="14" fontId="16" fillId="8" borderId="14" xfId="0" applyNumberFormat="1" applyFont="1" applyFill="1" applyBorder="1" applyAlignment="1">
      <alignment horizontal="center" vertical="center" wrapText="1"/>
    </xf>
    <xf numFmtId="164" fontId="3" fillId="9" borderId="18" xfId="0" applyNumberFormat="1" applyFont="1" applyFill="1" applyBorder="1" applyAlignment="1">
      <alignment horizontal="center" vertical="center"/>
    </xf>
    <xf numFmtId="164" fontId="19" fillId="0" borderId="0" xfId="0" applyNumberFormat="1" applyFont="1" applyAlignment="1">
      <alignment horizontal="center" vertical="center"/>
    </xf>
    <xf numFmtId="164" fontId="20" fillId="0" borderId="0" xfId="0" applyNumberFormat="1" applyFont="1" applyAlignment="1">
      <alignment horizontal="center" vertical="center"/>
    </xf>
    <xf numFmtId="0" fontId="2" fillId="0" borderId="0" xfId="0" applyFont="1" applyAlignment="1">
      <alignment horizontal="center" vertical="center"/>
    </xf>
    <xf numFmtId="164" fontId="8" fillId="0" borderId="0" xfId="0" applyNumberFormat="1" applyFont="1" applyAlignment="1">
      <alignment horizontal="center" vertical="center"/>
    </xf>
    <xf numFmtId="0" fontId="8" fillId="0" borderId="0" xfId="0" applyFont="1" applyAlignment="1">
      <alignment horizontal="center" vertical="center"/>
    </xf>
    <xf numFmtId="0" fontId="2" fillId="4" borderId="0" xfId="0" applyFont="1" applyFill="1" applyAlignment="1">
      <alignment horizontal="center" vertical="center" wrapText="1"/>
    </xf>
    <xf numFmtId="0" fontId="3" fillId="0" borderId="0" xfId="0" applyFont="1" applyAlignment="1">
      <alignment horizontal="center" vertical="center" wrapText="1"/>
    </xf>
    <xf numFmtId="164" fontId="16" fillId="10" borderId="14" xfId="0" applyNumberFormat="1" applyFont="1" applyFill="1" applyBorder="1" applyAlignment="1">
      <alignment horizontal="center" vertical="center" wrapText="1"/>
    </xf>
    <xf numFmtId="164" fontId="26" fillId="0" borderId="0" xfId="0" applyNumberFormat="1" applyFont="1" applyAlignment="1">
      <alignment horizontal="center" vertical="center" wrapText="1"/>
    </xf>
    <xf numFmtId="14" fontId="16" fillId="8" borderId="21" xfId="0" applyNumberFormat="1" applyFont="1" applyFill="1" applyBorder="1" applyAlignment="1">
      <alignment horizontal="center" vertical="center" wrapText="1"/>
    </xf>
    <xf numFmtId="164" fontId="18" fillId="10" borderId="13" xfId="0" applyNumberFormat="1" applyFont="1" applyFill="1" applyBorder="1" applyAlignment="1">
      <alignment horizontal="center" vertical="center" wrapText="1"/>
    </xf>
    <xf numFmtId="164" fontId="18" fillId="10" borderId="14" xfId="0" applyNumberFormat="1" applyFont="1" applyFill="1" applyBorder="1" applyAlignment="1">
      <alignment horizontal="center" vertical="center" wrapText="1"/>
    </xf>
    <xf numFmtId="0" fontId="3" fillId="9" borderId="16" xfId="0" applyFont="1" applyFill="1" applyBorder="1" applyAlignment="1">
      <alignment horizontal="center" vertical="center"/>
    </xf>
    <xf numFmtId="164" fontId="24" fillId="9" borderId="29" xfId="0" applyNumberFormat="1" applyFont="1" applyFill="1" applyBorder="1" applyAlignment="1">
      <alignment horizontal="center" vertical="center"/>
    </xf>
    <xf numFmtId="164" fontId="24" fillId="9" borderId="30" xfId="0" applyNumberFormat="1" applyFont="1" applyFill="1" applyBorder="1" applyAlignment="1">
      <alignment horizontal="center" vertical="center"/>
    </xf>
    <xf numFmtId="0" fontId="3" fillId="9" borderId="31" xfId="0" applyFont="1" applyFill="1" applyBorder="1" applyAlignment="1">
      <alignment horizontal="center" vertical="center"/>
    </xf>
    <xf numFmtId="164" fontId="3" fillId="9" borderId="33" xfId="0" applyNumberFormat="1" applyFont="1" applyFill="1" applyBorder="1" applyAlignment="1">
      <alignment horizontal="center" vertical="center"/>
    </xf>
    <xf numFmtId="0" fontId="21" fillId="9" borderId="37" xfId="0" applyFont="1" applyFill="1" applyBorder="1" applyAlignment="1">
      <alignment horizontal="center" vertical="center"/>
    </xf>
    <xf numFmtId="0" fontId="8" fillId="9" borderId="35" xfId="0" applyFont="1" applyFill="1" applyBorder="1" applyAlignment="1">
      <alignment horizontal="center" vertical="center"/>
    </xf>
    <xf numFmtId="164" fontId="8" fillId="9" borderId="35" xfId="0" applyNumberFormat="1" applyFont="1" applyFill="1" applyBorder="1" applyAlignment="1">
      <alignment horizontal="center" vertical="center"/>
    </xf>
    <xf numFmtId="164" fontId="22" fillId="9" borderId="36" xfId="0" applyNumberFormat="1" applyFont="1" applyFill="1" applyBorder="1" applyAlignment="1">
      <alignment horizontal="center" vertical="center" wrapText="1"/>
    </xf>
    <xf numFmtId="164" fontId="12" fillId="11" borderId="42" xfId="0" applyNumberFormat="1" applyFont="1" applyFill="1" applyBorder="1" applyAlignment="1">
      <alignment horizontal="center" vertical="center" wrapText="1"/>
    </xf>
    <xf numFmtId="0" fontId="20" fillId="9" borderId="42" xfId="0" applyFont="1" applyFill="1" applyBorder="1" applyAlignment="1">
      <alignment horizontal="center" vertical="center"/>
    </xf>
    <xf numFmtId="0" fontId="20" fillId="9" borderId="44" xfId="0" applyFont="1" applyFill="1" applyBorder="1" applyAlignment="1">
      <alignment horizontal="center" vertical="center"/>
    </xf>
    <xf numFmtId="164" fontId="8" fillId="3" borderId="34" xfId="0" applyNumberFormat="1" applyFont="1" applyFill="1" applyBorder="1" applyAlignment="1">
      <alignment horizontal="center" vertical="center"/>
    </xf>
    <xf numFmtId="164" fontId="8" fillId="3" borderId="36" xfId="0" applyNumberFormat="1" applyFont="1" applyFill="1" applyBorder="1" applyAlignment="1">
      <alignment horizontal="center" vertical="center"/>
    </xf>
    <xf numFmtId="0" fontId="38" fillId="12" borderId="44" xfId="0" applyFont="1" applyFill="1" applyBorder="1" applyAlignment="1">
      <alignment horizontal="center" vertical="center"/>
    </xf>
    <xf numFmtId="0" fontId="40" fillId="12" borderId="45" xfId="0" applyFont="1" applyFill="1" applyBorder="1" applyAlignment="1">
      <alignment horizontal="center" vertical="center"/>
    </xf>
    <xf numFmtId="14" fontId="16" fillId="8" borderId="52" xfId="0" applyNumberFormat="1" applyFont="1" applyFill="1" applyBorder="1" applyAlignment="1">
      <alignment horizontal="center" vertical="center" wrapText="1"/>
    </xf>
    <xf numFmtId="164" fontId="16" fillId="10" borderId="56" xfId="0" applyNumberFormat="1" applyFont="1" applyFill="1" applyBorder="1" applyAlignment="1">
      <alignment horizontal="center" vertical="center" wrapText="1"/>
    </xf>
    <xf numFmtId="0" fontId="8" fillId="9" borderId="51" xfId="0" applyFont="1" applyFill="1" applyBorder="1" applyAlignment="1">
      <alignment horizontal="center" vertical="center"/>
    </xf>
    <xf numFmtId="164" fontId="25" fillId="11" borderId="61" xfId="0" applyNumberFormat="1" applyFont="1" applyFill="1" applyBorder="1" applyAlignment="1">
      <alignment horizontal="center" vertical="center" wrapText="1"/>
    </xf>
    <xf numFmtId="0" fontId="8" fillId="11" borderId="61" xfId="0" applyFont="1" applyFill="1" applyBorder="1" applyAlignment="1">
      <alignment horizontal="center" vertical="center" wrapText="1"/>
    </xf>
    <xf numFmtId="0" fontId="8" fillId="11" borderId="62" xfId="0" applyFont="1" applyFill="1" applyBorder="1" applyAlignment="1">
      <alignment horizontal="center" vertical="center"/>
    </xf>
    <xf numFmtId="164" fontId="18" fillId="10" borderId="21" xfId="0" applyNumberFormat="1" applyFont="1" applyFill="1" applyBorder="1" applyAlignment="1">
      <alignment horizontal="center" vertical="center" wrapText="1"/>
    </xf>
    <xf numFmtId="0" fontId="15" fillId="0" borderId="0" xfId="0" applyFont="1" applyAlignment="1">
      <alignment horizontal="center" vertical="center" textRotation="90" wrapText="1"/>
    </xf>
    <xf numFmtId="164" fontId="41" fillId="11" borderId="51" xfId="0" applyNumberFormat="1" applyFont="1" applyFill="1" applyBorder="1" applyAlignment="1">
      <alignment horizontal="center" vertical="center"/>
    </xf>
    <xf numFmtId="14" fontId="42" fillId="10" borderId="63" xfId="0" applyNumberFormat="1" applyFont="1" applyFill="1" applyBorder="1" applyAlignment="1">
      <alignment horizontal="center" vertical="center" wrapText="1"/>
    </xf>
    <xf numFmtId="14" fontId="42" fillId="10" borderId="38" xfId="0" applyNumberFormat="1" applyFont="1" applyFill="1" applyBorder="1" applyAlignment="1">
      <alignment horizontal="center" vertical="center" wrapText="1"/>
    </xf>
    <xf numFmtId="14" fontId="42" fillId="10" borderId="39" xfId="0" applyNumberFormat="1" applyFont="1" applyFill="1" applyBorder="1" applyAlignment="1">
      <alignment horizontal="center" vertical="center" wrapText="1"/>
    </xf>
    <xf numFmtId="14" fontId="42" fillId="10" borderId="55" xfId="0" applyNumberFormat="1" applyFont="1" applyFill="1" applyBorder="1" applyAlignment="1">
      <alignment horizontal="center" vertical="center" wrapText="1"/>
    </xf>
    <xf numFmtId="0" fontId="27" fillId="8" borderId="22" xfId="0" applyFont="1" applyFill="1" applyBorder="1" applyAlignment="1">
      <alignment horizontal="center" vertical="center"/>
    </xf>
    <xf numFmtId="164" fontId="18" fillId="8" borderId="22" xfId="0" applyNumberFormat="1" applyFont="1" applyFill="1" applyBorder="1" applyAlignment="1">
      <alignment horizontal="center" vertical="center"/>
    </xf>
    <xf numFmtId="164" fontId="24" fillId="8" borderId="26" xfId="0" applyNumberFormat="1" applyFont="1" applyFill="1" applyBorder="1" applyAlignment="1">
      <alignment horizontal="center" vertical="center"/>
    </xf>
    <xf numFmtId="0" fontId="28" fillId="10" borderId="46" xfId="0" applyFont="1" applyFill="1" applyBorder="1" applyAlignment="1">
      <alignment horizontal="center" vertical="center" wrapText="1"/>
    </xf>
    <xf numFmtId="164" fontId="31" fillId="10" borderId="47" xfId="0" applyNumberFormat="1" applyFont="1" applyFill="1" applyBorder="1" applyAlignment="1">
      <alignment horizontal="center" vertical="center" wrapText="1"/>
    </xf>
    <xf numFmtId="0" fontId="27" fillId="8" borderId="12" xfId="0" applyFont="1" applyFill="1" applyBorder="1" applyAlignment="1">
      <alignment horizontal="center" vertical="center"/>
    </xf>
    <xf numFmtId="164" fontId="18" fillId="8" borderId="12" xfId="0" applyNumberFormat="1" applyFont="1" applyFill="1" applyBorder="1" applyAlignment="1">
      <alignment horizontal="center" vertical="center"/>
    </xf>
    <xf numFmtId="164" fontId="24" fillId="8" borderId="27" xfId="0" applyNumberFormat="1" applyFont="1" applyFill="1" applyBorder="1" applyAlignment="1">
      <alignment horizontal="center" vertical="center"/>
    </xf>
    <xf numFmtId="0" fontId="27" fillId="10" borderId="23" xfId="0" applyFont="1" applyFill="1" applyBorder="1" applyAlignment="1">
      <alignment horizontal="center" vertical="center" wrapText="1"/>
    </xf>
    <xf numFmtId="164" fontId="18" fillId="11" borderId="21" xfId="0" applyNumberFormat="1" applyFont="1" applyFill="1" applyBorder="1" applyAlignment="1">
      <alignment horizontal="center" vertical="center"/>
    </xf>
    <xf numFmtId="164" fontId="23" fillId="11" borderId="26" xfId="0" applyNumberFormat="1" applyFont="1" applyFill="1" applyBorder="1" applyAlignment="1">
      <alignment horizontal="center" vertical="center"/>
    </xf>
    <xf numFmtId="0" fontId="30" fillId="10" borderId="42" xfId="0" applyFont="1" applyFill="1" applyBorder="1" applyAlignment="1">
      <alignment horizontal="center" vertical="center" wrapText="1"/>
    </xf>
    <xf numFmtId="164" fontId="31" fillId="10" borderId="43" xfId="0" applyNumberFormat="1" applyFont="1" applyFill="1" applyBorder="1" applyAlignment="1">
      <alignment horizontal="center" vertical="center" wrapText="1"/>
    </xf>
    <xf numFmtId="0" fontId="27" fillId="10" borderId="19" xfId="0" applyFont="1" applyFill="1" applyBorder="1" applyAlignment="1">
      <alignment horizontal="center" vertical="center" wrapText="1"/>
    </xf>
    <xf numFmtId="164" fontId="18" fillId="11" borderId="13" xfId="0" applyNumberFormat="1" applyFont="1" applyFill="1" applyBorder="1" applyAlignment="1">
      <alignment horizontal="center" vertical="center"/>
    </xf>
    <xf numFmtId="164" fontId="23" fillId="11" borderId="27" xfId="0" applyNumberFormat="1" applyFont="1" applyFill="1" applyBorder="1" applyAlignment="1">
      <alignment horizontal="center" vertical="center"/>
    </xf>
    <xf numFmtId="0" fontId="28" fillId="10" borderId="42" xfId="0" applyFont="1" applyFill="1" applyBorder="1" applyAlignment="1">
      <alignment horizontal="center" vertical="center" wrapText="1"/>
    </xf>
    <xf numFmtId="164" fontId="32" fillId="10" borderId="43" xfId="0" applyNumberFormat="1" applyFont="1" applyFill="1" applyBorder="1" applyAlignment="1">
      <alignment horizontal="center" vertical="center" wrapText="1"/>
    </xf>
    <xf numFmtId="0" fontId="27" fillId="8" borderId="15" xfId="0" applyFont="1" applyFill="1" applyBorder="1" applyAlignment="1">
      <alignment horizontal="center" vertical="center"/>
    </xf>
    <xf numFmtId="164" fontId="18" fillId="8" borderId="15" xfId="0" applyNumberFormat="1" applyFont="1" applyFill="1" applyBorder="1" applyAlignment="1">
      <alignment horizontal="center" vertical="center"/>
    </xf>
    <xf numFmtId="164" fontId="29" fillId="11" borderId="42" xfId="0" applyNumberFormat="1" applyFont="1" applyFill="1" applyBorder="1" applyAlignment="1">
      <alignment horizontal="center" vertical="center"/>
    </xf>
    <xf numFmtId="164" fontId="31" fillId="11" borderId="43" xfId="0" applyNumberFormat="1" applyFont="1" applyFill="1" applyBorder="1" applyAlignment="1">
      <alignment horizontal="center" vertical="center"/>
    </xf>
    <xf numFmtId="0" fontId="27" fillId="10" borderId="20" xfId="0" applyFont="1" applyFill="1" applyBorder="1" applyAlignment="1">
      <alignment horizontal="center" wrapText="1"/>
    </xf>
    <xf numFmtId="0" fontId="27" fillId="10" borderId="20" xfId="0" applyFont="1" applyFill="1" applyBorder="1" applyAlignment="1">
      <alignment horizontal="center" vertical="center" wrapText="1"/>
    </xf>
    <xf numFmtId="164" fontId="18" fillId="11" borderId="14" xfId="0" applyNumberFormat="1" applyFont="1" applyFill="1" applyBorder="1" applyAlignment="1">
      <alignment horizontal="center" vertical="center"/>
    </xf>
    <xf numFmtId="164" fontId="23" fillId="11" borderId="28" xfId="0" applyNumberFormat="1" applyFont="1" applyFill="1" applyBorder="1" applyAlignment="1">
      <alignment horizontal="center" vertical="center"/>
    </xf>
    <xf numFmtId="164" fontId="33" fillId="11" borderId="42" xfId="0" applyNumberFormat="1" applyFont="1" applyFill="1" applyBorder="1" applyAlignment="1">
      <alignment horizontal="center" vertical="center"/>
    </xf>
    <xf numFmtId="164" fontId="32" fillId="11" borderId="43" xfId="0" applyNumberFormat="1" applyFont="1" applyFill="1" applyBorder="1" applyAlignment="1">
      <alignment horizontal="center" vertical="center"/>
    </xf>
    <xf numFmtId="164" fontId="34" fillId="11" borderId="43" xfId="0" applyNumberFormat="1" applyFont="1" applyFill="1" applyBorder="1" applyAlignment="1">
      <alignment horizontal="center" vertical="center" wrapText="1"/>
    </xf>
    <xf numFmtId="0" fontId="17" fillId="10" borderId="57" xfId="0" applyFont="1" applyFill="1" applyBorder="1" applyAlignment="1">
      <alignment horizontal="center" vertical="center" wrapText="1"/>
    </xf>
    <xf numFmtId="164" fontId="25" fillId="9" borderId="43" xfId="0" applyNumberFormat="1" applyFont="1" applyFill="1" applyBorder="1" applyAlignment="1">
      <alignment horizontal="center" vertical="center" wrapText="1"/>
    </xf>
    <xf numFmtId="0" fontId="17" fillId="10" borderId="20" xfId="0" applyFont="1" applyFill="1" applyBorder="1" applyAlignment="1">
      <alignment horizontal="center" vertical="center" wrapText="1"/>
    </xf>
    <xf numFmtId="164" fontId="25" fillId="9" borderId="43" xfId="0" applyNumberFormat="1" applyFont="1" applyFill="1" applyBorder="1" applyAlignment="1">
      <alignment horizontal="center" vertical="center"/>
    </xf>
    <xf numFmtId="164" fontId="25" fillId="9" borderId="45" xfId="0" applyNumberFormat="1" applyFont="1" applyFill="1" applyBorder="1" applyAlignment="1">
      <alignment horizontal="center" vertical="center"/>
    </xf>
    <xf numFmtId="0" fontId="23" fillId="9" borderId="17" xfId="0" applyFont="1" applyFill="1" applyBorder="1" applyAlignment="1">
      <alignment horizontal="center" vertical="center" wrapText="1"/>
    </xf>
    <xf numFmtId="0" fontId="23" fillId="9" borderId="17" xfId="0" applyFont="1" applyFill="1" applyBorder="1" applyAlignment="1">
      <alignment horizontal="center" vertical="center"/>
    </xf>
    <xf numFmtId="0" fontId="3" fillId="9" borderId="32" xfId="0" applyFont="1" applyFill="1" applyBorder="1" applyAlignment="1">
      <alignment horizontal="center" vertical="center"/>
    </xf>
    <xf numFmtId="164" fontId="18" fillId="11" borderId="40" xfId="0" applyNumberFormat="1" applyFont="1" applyFill="1" applyBorder="1" applyAlignment="1">
      <alignment horizontal="center" vertical="center"/>
    </xf>
    <xf numFmtId="164" fontId="23" fillId="11" borderId="41" xfId="0" applyNumberFormat="1" applyFont="1" applyFill="1" applyBorder="1" applyAlignment="1">
      <alignment horizontal="center" vertical="center"/>
    </xf>
    <xf numFmtId="0" fontId="27" fillId="8" borderId="53" xfId="0" applyFont="1" applyFill="1" applyBorder="1" applyAlignment="1">
      <alignment horizontal="center" vertical="center"/>
    </xf>
    <xf numFmtId="164" fontId="18" fillId="8" borderId="53" xfId="0" applyNumberFormat="1" applyFont="1" applyFill="1" applyBorder="1" applyAlignment="1">
      <alignment horizontal="center" vertical="center"/>
    </xf>
    <xf numFmtId="164" fontId="24" fillId="8" borderId="54" xfId="0" applyNumberFormat="1" applyFont="1" applyFill="1" applyBorder="1" applyAlignment="1">
      <alignment horizontal="center" vertical="center"/>
    </xf>
    <xf numFmtId="0" fontId="28" fillId="10" borderId="24" xfId="0" applyFont="1" applyFill="1" applyBorder="1" applyAlignment="1">
      <alignment horizontal="center" vertical="center" wrapText="1"/>
    </xf>
    <xf numFmtId="164" fontId="31" fillId="10" borderId="25" xfId="0" applyNumberFormat="1" applyFont="1" applyFill="1" applyBorder="1" applyAlignment="1">
      <alignment horizontal="center" vertical="center" wrapText="1"/>
    </xf>
    <xf numFmtId="164" fontId="29" fillId="11" borderId="44" xfId="0" applyNumberFormat="1" applyFont="1" applyFill="1" applyBorder="1" applyAlignment="1">
      <alignment horizontal="center" vertical="center"/>
    </xf>
    <xf numFmtId="164" fontId="31" fillId="11" borderId="45" xfId="0" applyNumberFormat="1" applyFont="1" applyFill="1" applyBorder="1" applyAlignment="1">
      <alignment horizontal="center" vertical="center"/>
    </xf>
    <xf numFmtId="0" fontId="22" fillId="8" borderId="50" xfId="0" applyFont="1" applyFill="1" applyBorder="1" applyAlignment="1">
      <alignment horizontal="center" vertical="center"/>
    </xf>
    <xf numFmtId="14" fontId="42" fillId="10" borderId="66" xfId="0" applyNumberFormat="1" applyFont="1" applyFill="1" applyBorder="1" applyAlignment="1">
      <alignment horizontal="center" vertical="center" wrapText="1"/>
    </xf>
    <xf numFmtId="164" fontId="16" fillId="10" borderId="67" xfId="0" applyNumberFormat="1" applyFont="1" applyFill="1" applyBorder="1" applyAlignment="1">
      <alignment horizontal="center" vertical="center" wrapText="1"/>
    </xf>
    <xf numFmtId="0" fontId="17" fillId="10" borderId="68" xfId="0" applyFont="1" applyFill="1" applyBorder="1" applyAlignment="1">
      <alignment horizontal="center" vertical="center" wrapText="1"/>
    </xf>
    <xf numFmtId="164" fontId="16" fillId="10" borderId="69" xfId="0" applyNumberFormat="1" applyFont="1" applyFill="1" applyBorder="1" applyAlignment="1">
      <alignment horizontal="center" vertical="center" wrapText="1"/>
    </xf>
    <xf numFmtId="0" fontId="17" fillId="10" borderId="70" xfId="0" applyFont="1" applyFill="1" applyBorder="1" applyAlignment="1">
      <alignment horizontal="center" vertical="center" wrapText="1"/>
    </xf>
    <xf numFmtId="14" fontId="42" fillId="10" borderId="71" xfId="0" applyNumberFormat="1" applyFont="1" applyFill="1" applyBorder="1" applyAlignment="1">
      <alignment horizontal="center" vertical="center" wrapText="1"/>
    </xf>
    <xf numFmtId="0" fontId="1" fillId="13" borderId="0" xfId="0" applyFont="1" applyFill="1" applyAlignment="1">
      <alignment horizontal="center" vertical="center"/>
    </xf>
    <xf numFmtId="0" fontId="1" fillId="13" borderId="0" xfId="0" applyFont="1" applyFill="1" applyAlignment="1">
      <alignment horizontal="center" vertical="center" wrapText="1"/>
    </xf>
    <xf numFmtId="0" fontId="0" fillId="13" borderId="0" xfId="0" applyFill="1" applyAlignment="1">
      <alignment horizontal="center" vertical="center"/>
    </xf>
    <xf numFmtId="164" fontId="26" fillId="13" borderId="0" xfId="0" applyNumberFormat="1" applyFont="1" applyFill="1" applyAlignment="1">
      <alignment horizontal="center" vertical="center" wrapText="1"/>
    </xf>
    <xf numFmtId="0" fontId="43" fillId="6" borderId="11" xfId="2" applyFill="1" applyBorder="1" applyAlignment="1">
      <alignment horizontal="right" vertical="center" readingOrder="2"/>
    </xf>
    <xf numFmtId="0" fontId="8" fillId="8" borderId="48" xfId="0" applyFont="1" applyFill="1" applyBorder="1" applyAlignment="1">
      <alignment horizontal="center" vertical="center" wrapText="1"/>
    </xf>
    <xf numFmtId="0" fontId="8" fillId="8" borderId="50" xfId="0" applyFont="1" applyFill="1" applyBorder="1" applyAlignment="1">
      <alignment horizontal="center" vertical="center" wrapText="1"/>
    </xf>
    <xf numFmtId="0" fontId="8" fillId="8" borderId="64" xfId="0" applyFont="1" applyFill="1" applyBorder="1" applyAlignment="1">
      <alignment horizontal="center" vertical="center" wrapText="1"/>
    </xf>
    <xf numFmtId="14" fontId="11" fillId="10" borderId="58" xfId="0" applyNumberFormat="1" applyFont="1" applyFill="1" applyBorder="1" applyAlignment="1">
      <alignment horizontal="center" vertical="center" wrapText="1"/>
    </xf>
    <xf numFmtId="14" fontId="11" fillId="10" borderId="59" xfId="0" applyNumberFormat="1" applyFont="1" applyFill="1" applyBorder="1" applyAlignment="1">
      <alignment horizontal="center" vertical="center" wrapText="1"/>
    </xf>
    <xf numFmtId="14" fontId="11" fillId="10" borderId="60" xfId="0" applyNumberFormat="1" applyFont="1" applyFill="1" applyBorder="1" applyAlignment="1">
      <alignment horizontal="center" vertical="center" wrapText="1"/>
    </xf>
    <xf numFmtId="0" fontId="15" fillId="0" borderId="0" xfId="0" applyFont="1" applyAlignment="1">
      <alignment horizontal="center" vertical="center" textRotation="90" wrapText="1"/>
    </xf>
    <xf numFmtId="0" fontId="21" fillId="8" borderId="50" xfId="0" applyFont="1" applyFill="1" applyBorder="1" applyAlignment="1">
      <alignment horizontal="center" vertical="top"/>
    </xf>
    <xf numFmtId="0" fontId="21" fillId="8" borderId="49" xfId="0" applyFont="1" applyFill="1" applyBorder="1" applyAlignment="1">
      <alignment horizontal="center" vertical="top"/>
    </xf>
    <xf numFmtId="0" fontId="21" fillId="8" borderId="65" xfId="0" applyFont="1" applyFill="1" applyBorder="1" applyAlignment="1">
      <alignment horizontal="center"/>
    </xf>
    <xf numFmtId="0" fontId="21" fillId="8" borderId="50" xfId="0" applyFont="1" applyFill="1" applyBorder="1" applyAlignment="1">
      <alignment horizontal="center"/>
    </xf>
    <xf numFmtId="0" fontId="8" fillId="8" borderId="65" xfId="0" applyFont="1" applyFill="1" applyBorder="1" applyAlignment="1">
      <alignment horizontal="center" vertical="center"/>
    </xf>
    <xf numFmtId="0" fontId="8" fillId="8" borderId="50" xfId="0" applyFont="1" applyFill="1" applyBorder="1" applyAlignment="1">
      <alignment horizontal="center" vertical="center"/>
    </xf>
    <xf numFmtId="0" fontId="8" fillId="8" borderId="64" xfId="0" applyFont="1" applyFill="1" applyBorder="1" applyAlignment="1">
      <alignment horizontal="center" vertical="center"/>
    </xf>
    <xf numFmtId="164" fontId="11" fillId="10" borderId="58" xfId="0" applyNumberFormat="1" applyFont="1" applyFill="1" applyBorder="1" applyAlignment="1">
      <alignment horizontal="center" vertical="center" wrapText="1"/>
    </xf>
    <xf numFmtId="164" fontId="11" fillId="10" borderId="59" xfId="0" applyNumberFormat="1" applyFont="1" applyFill="1" applyBorder="1" applyAlignment="1">
      <alignment horizontal="center" vertical="center" wrapText="1"/>
    </xf>
    <xf numFmtId="164" fontId="11" fillId="10" borderId="60" xfId="0" applyNumberFormat="1" applyFont="1" applyFill="1" applyBorder="1" applyAlignment="1">
      <alignment horizontal="center" vertical="center" wrapText="1"/>
    </xf>
    <xf numFmtId="164" fontId="39" fillId="7" borderId="75" xfId="0" applyNumberFormat="1" applyFont="1" applyFill="1" applyBorder="1" applyAlignment="1">
      <alignment horizontal="center" vertical="center"/>
    </xf>
    <xf numFmtId="164" fontId="39" fillId="7" borderId="7" xfId="0" applyNumberFormat="1" applyFont="1" applyFill="1" applyBorder="1" applyAlignment="1">
      <alignment horizontal="center" vertical="center"/>
    </xf>
    <xf numFmtId="0" fontId="8" fillId="7" borderId="5" xfId="0" applyFont="1" applyFill="1" applyBorder="1" applyAlignment="1">
      <alignment horizontal="center" vertical="center"/>
    </xf>
    <xf numFmtId="164" fontId="39" fillId="7" borderId="4" xfId="0" applyNumberFormat="1" applyFont="1" applyFill="1" applyBorder="1" applyAlignment="1">
      <alignment horizontal="center" vertical="center"/>
    </xf>
    <xf numFmtId="164" fontId="10" fillId="5" borderId="1" xfId="0" applyNumberFormat="1" applyFont="1" applyFill="1" applyBorder="1" applyAlignment="1">
      <alignment horizontal="center" vertical="center"/>
    </xf>
    <xf numFmtId="164" fontId="10" fillId="5" borderId="73" xfId="0" applyNumberFormat="1" applyFont="1" applyFill="1" applyBorder="1" applyAlignment="1">
      <alignment horizontal="center" vertical="center"/>
    </xf>
    <xf numFmtId="0" fontId="10" fillId="11" borderId="2" xfId="0" applyFont="1" applyFill="1" applyBorder="1" applyAlignment="1">
      <alignment horizontal="center" vertical="center"/>
    </xf>
    <xf numFmtId="0" fontId="10" fillId="11" borderId="5" xfId="0" applyFont="1" applyFill="1" applyBorder="1" applyAlignment="1">
      <alignment horizontal="center" vertical="center"/>
    </xf>
    <xf numFmtId="0" fontId="10" fillId="11" borderId="6" xfId="0" applyFont="1" applyFill="1" applyBorder="1" applyAlignment="1">
      <alignment horizontal="center" vertical="center"/>
    </xf>
    <xf numFmtId="164" fontId="39" fillId="11" borderId="1" xfId="0" applyNumberFormat="1" applyFont="1" applyFill="1" applyBorder="1" applyAlignment="1">
      <alignment horizontal="center" vertical="center"/>
    </xf>
    <xf numFmtId="164" fontId="39" fillId="11" borderId="4" xfId="0" applyNumberFormat="1" applyFont="1" applyFill="1" applyBorder="1" applyAlignment="1">
      <alignment horizontal="center" vertical="center"/>
    </xf>
    <xf numFmtId="164" fontId="39" fillId="11" borderId="7" xfId="0" applyNumberFormat="1" applyFont="1" applyFill="1" applyBorder="1" applyAlignment="1">
      <alignment horizontal="center" vertical="center"/>
    </xf>
    <xf numFmtId="164" fontId="35" fillId="3" borderId="2" xfId="0" applyNumberFormat="1" applyFont="1" applyFill="1" applyBorder="1" applyAlignment="1">
      <alignment horizontal="center" vertical="center"/>
    </xf>
    <xf numFmtId="164" fontId="35" fillId="3" borderId="1" xfId="0" applyNumberFormat="1" applyFont="1" applyFill="1" applyBorder="1" applyAlignment="1">
      <alignment horizontal="center" vertical="center"/>
    </xf>
    <xf numFmtId="164" fontId="35" fillId="3" borderId="5" xfId="0" applyNumberFormat="1" applyFont="1" applyFill="1" applyBorder="1" applyAlignment="1">
      <alignment horizontal="center" vertical="center"/>
    </xf>
    <xf numFmtId="164" fontId="35" fillId="3" borderId="4" xfId="0" applyNumberFormat="1" applyFont="1" applyFill="1" applyBorder="1" applyAlignment="1">
      <alignment horizontal="center" vertical="center"/>
    </xf>
    <xf numFmtId="164" fontId="35" fillId="3" borderId="72" xfId="0" applyNumberFormat="1" applyFont="1" applyFill="1" applyBorder="1" applyAlignment="1">
      <alignment horizontal="center" vertical="center"/>
    </xf>
    <xf numFmtId="164" fontId="35" fillId="3" borderId="73" xfId="0" applyNumberFormat="1" applyFont="1" applyFill="1" applyBorder="1" applyAlignment="1">
      <alignment horizontal="center" vertical="center"/>
    </xf>
    <xf numFmtId="0" fontId="8" fillId="7" borderId="74" xfId="0" applyFont="1" applyFill="1" applyBorder="1" applyAlignment="1">
      <alignment horizontal="center" vertical="center"/>
    </xf>
    <xf numFmtId="0" fontId="8" fillId="7" borderId="6" xfId="0" applyFont="1" applyFill="1" applyBorder="1" applyAlignment="1">
      <alignment horizontal="center" vertical="center"/>
    </xf>
    <xf numFmtId="0" fontId="8" fillId="7" borderId="2" xfId="0" applyFont="1" applyFill="1" applyBorder="1" applyAlignment="1">
      <alignment horizontal="center" vertical="center"/>
    </xf>
    <xf numFmtId="0" fontId="10" fillId="5" borderId="2" xfId="0" applyFont="1" applyFill="1" applyBorder="1" applyAlignment="1">
      <alignment horizontal="center" vertical="center"/>
    </xf>
    <xf numFmtId="0" fontId="10" fillId="5" borderId="72" xfId="0" applyFont="1" applyFill="1" applyBorder="1" applyAlignment="1">
      <alignment horizontal="center" vertical="center"/>
    </xf>
    <xf numFmtId="164" fontId="39" fillId="7" borderId="1" xfId="0" applyNumberFormat="1" applyFont="1" applyFill="1" applyBorder="1" applyAlignment="1">
      <alignment horizontal="center" vertical="center"/>
    </xf>
    <xf numFmtId="0" fontId="38" fillId="12" borderId="42" xfId="0" applyFont="1" applyFill="1" applyBorder="1" applyAlignment="1">
      <alignment horizontal="center" vertical="center"/>
    </xf>
    <xf numFmtId="164" fontId="39" fillId="12" borderId="43" xfId="0" applyNumberFormat="1" applyFont="1" applyFill="1" applyBorder="1" applyAlignment="1">
      <alignment horizontal="center" vertical="center"/>
    </xf>
    <xf numFmtId="0" fontId="37" fillId="11" borderId="24" xfId="0" applyFont="1" applyFill="1" applyBorder="1" applyAlignment="1">
      <alignment horizontal="center" vertical="center" wrapText="1"/>
    </xf>
    <xf numFmtId="0" fontId="37" fillId="11" borderId="42" xfId="0" applyFont="1" applyFill="1" applyBorder="1" applyAlignment="1">
      <alignment horizontal="center" vertical="center" wrapText="1"/>
    </xf>
    <xf numFmtId="164" fontId="39" fillId="11" borderId="25" xfId="0" applyNumberFormat="1" applyFont="1" applyFill="1" applyBorder="1" applyAlignment="1">
      <alignment horizontal="center" vertical="center"/>
    </xf>
    <xf numFmtId="164" fontId="39" fillId="11" borderId="43" xfId="0" applyNumberFormat="1" applyFont="1" applyFill="1" applyBorder="1" applyAlignment="1">
      <alignment horizontal="center" vertical="center"/>
    </xf>
    <xf numFmtId="164" fontId="35" fillId="3" borderId="6" xfId="0" applyNumberFormat="1" applyFont="1" applyFill="1" applyBorder="1" applyAlignment="1">
      <alignment horizontal="center" vertical="center"/>
    </xf>
    <xf numFmtId="164" fontId="35" fillId="3" borderId="7" xfId="0" applyNumberFormat="1" applyFont="1" applyFill="1" applyBorder="1" applyAlignment="1">
      <alignment horizontal="center" vertical="center"/>
    </xf>
    <xf numFmtId="164" fontId="39" fillId="12" borderId="25" xfId="0" applyNumberFormat="1" applyFont="1" applyFill="1" applyBorder="1" applyAlignment="1">
      <alignment horizontal="center" vertical="center"/>
    </xf>
    <xf numFmtId="0" fontId="38" fillId="12" borderId="24" xfId="0" applyFont="1" applyFill="1" applyBorder="1" applyAlignment="1">
      <alignment horizontal="center" vertical="center"/>
    </xf>
    <xf numFmtId="0" fontId="36" fillId="10" borderId="42" xfId="0" applyFont="1" applyFill="1" applyBorder="1" applyAlignment="1">
      <alignment horizontal="center" vertical="center" wrapText="1"/>
    </xf>
    <xf numFmtId="0" fontId="36" fillId="11" borderId="42" xfId="0" applyFont="1" applyFill="1" applyBorder="1" applyAlignment="1">
      <alignment horizontal="center" vertical="center" wrapText="1"/>
    </xf>
    <xf numFmtId="164" fontId="39" fillId="10" borderId="43" xfId="0" applyNumberFormat="1" applyFont="1" applyFill="1" applyBorder="1" applyAlignment="1">
      <alignment horizontal="center" vertical="center"/>
    </xf>
    <xf numFmtId="164" fontId="39" fillId="10" borderId="45" xfId="0" applyNumberFormat="1" applyFont="1" applyFill="1" applyBorder="1" applyAlignment="1">
      <alignment horizontal="center" vertical="center"/>
    </xf>
    <xf numFmtId="0" fontId="36" fillId="10" borderId="44" xfId="0" applyFont="1" applyFill="1" applyBorder="1" applyAlignment="1">
      <alignment horizontal="center" vertical="center" wrapText="1"/>
    </xf>
    <xf numFmtId="0" fontId="37" fillId="10" borderId="42" xfId="0" applyFont="1" applyFill="1" applyBorder="1" applyAlignment="1">
      <alignment horizontal="center" vertical="center" wrapText="1"/>
    </xf>
    <xf numFmtId="164" fontId="9" fillId="12" borderId="2" xfId="1" applyNumberFormat="1" applyFont="1" applyFill="1" applyBorder="1" applyAlignment="1">
      <alignment horizontal="center" vertical="center"/>
    </xf>
    <xf numFmtId="164" fontId="9" fillId="12" borderId="1" xfId="1" applyNumberFormat="1" applyFont="1" applyFill="1" applyBorder="1" applyAlignment="1">
      <alignment horizontal="center" vertical="center"/>
    </xf>
    <xf numFmtId="164" fontId="9" fillId="12" borderId="6" xfId="1" applyNumberFormat="1" applyFont="1" applyFill="1" applyBorder="1" applyAlignment="1">
      <alignment horizontal="center" vertical="center"/>
    </xf>
    <xf numFmtId="164" fontId="9" fillId="12" borderId="7" xfId="1" applyNumberFormat="1" applyFont="1" applyFill="1" applyBorder="1" applyAlignment="1">
      <alignment horizontal="center" vertical="center"/>
    </xf>
    <xf numFmtId="0" fontId="8" fillId="3" borderId="9" xfId="0" applyFont="1" applyFill="1" applyBorder="1" applyAlignment="1">
      <alignment horizontal="center" vertical="center" wrapText="1"/>
    </xf>
    <xf numFmtId="0" fontId="8" fillId="3" borderId="11" xfId="0" applyFont="1" applyFill="1" applyBorder="1" applyAlignment="1">
      <alignment horizontal="center" vertical="center" wrapText="1"/>
    </xf>
  </cellXfs>
  <cellStyles count="3">
    <cellStyle name="Normal" xfId="0" builtinId="0"/>
    <cellStyle name="היפר-קישור" xfId="2" builtinId="8"/>
    <cellStyle name="טוב" xfId="1" builtinId="26"/>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E9EDF7"/>
      <color rgb="FFF9FF8B"/>
      <color rgb="FF8DBFDD"/>
      <color rgb="FFFFFC68"/>
      <color rgb="FFFDF4B1"/>
      <color rgb="FFFCF2A6"/>
      <color rgb="FF86FAC6"/>
      <color rgb="FFBDF9E6"/>
      <color rgb="FF66FF99"/>
      <color rgb="FFFF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6</xdr:col>
      <xdr:colOff>142875</xdr:colOff>
      <xdr:row>7</xdr:row>
      <xdr:rowOff>152400</xdr:rowOff>
    </xdr:from>
    <xdr:to>
      <xdr:col>6</xdr:col>
      <xdr:colOff>371475</xdr:colOff>
      <xdr:row>7</xdr:row>
      <xdr:rowOff>152400</xdr:rowOff>
    </xdr:to>
    <xdr:cxnSp macro="">
      <xdr:nvCxnSpPr>
        <xdr:cNvPr id="3" name="מחבר חץ ישר 2">
          <a:extLst>
            <a:ext uri="{FF2B5EF4-FFF2-40B4-BE49-F238E27FC236}">
              <a16:creationId xmlns:a16="http://schemas.microsoft.com/office/drawing/2014/main" id="{3BF9CC5E-41D9-D29F-3225-ED8834264626}"/>
            </a:ext>
          </a:extLst>
        </xdr:cNvPr>
        <xdr:cNvCxnSpPr/>
      </xdr:nvCxnSpPr>
      <xdr:spPr>
        <a:xfrm flipH="1">
          <a:off x="11241557400" y="2352675"/>
          <a:ext cx="228600"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6</xdr:row>
      <xdr:rowOff>152400</xdr:rowOff>
    </xdr:from>
    <xdr:to>
      <xdr:col>0</xdr:col>
      <xdr:colOff>371475</xdr:colOff>
      <xdr:row>6</xdr:row>
      <xdr:rowOff>152400</xdr:rowOff>
    </xdr:to>
    <xdr:cxnSp macro="">
      <xdr:nvCxnSpPr>
        <xdr:cNvPr id="6" name="מחבר חץ ישר 5">
          <a:extLst>
            <a:ext uri="{FF2B5EF4-FFF2-40B4-BE49-F238E27FC236}">
              <a16:creationId xmlns:a16="http://schemas.microsoft.com/office/drawing/2014/main" id="{3EDBDED6-A6E9-47A3-8750-6D0E232C5B35}"/>
            </a:ext>
          </a:extLst>
        </xdr:cNvPr>
        <xdr:cNvCxnSpPr/>
      </xdr:nvCxnSpPr>
      <xdr:spPr>
        <a:xfrm flipH="1">
          <a:off x="11241557400" y="2352675"/>
          <a:ext cx="228600"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ערכת נושא של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hyperlink" Target="mailto:y188369@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7697DF-A883-4DCD-8A64-43921E82A773}">
  <sheetPr codeName="גיליון1">
    <pageSetUpPr fitToPage="1"/>
  </sheetPr>
  <dimension ref="A1:S4682"/>
  <sheetViews>
    <sheetView showGridLines="0" rightToLeft="1" tabSelected="1" zoomScale="57" zoomScaleNormal="57" workbookViewId="0">
      <pane ySplit="2" topLeftCell="A3" activePane="bottomLeft" state="frozen"/>
      <selection pane="bottomLeft"/>
    </sheetView>
  </sheetViews>
  <sheetFormatPr defaultColWidth="9" defaultRowHeight="20.399999999999999" x14ac:dyDescent="0.25"/>
  <cols>
    <col min="1" max="1" width="5.59765625" style="115" customWidth="1"/>
    <col min="2" max="2" width="13.19921875" style="1" customWidth="1"/>
    <col min="3" max="3" width="9.09765625" style="6" customWidth="1"/>
    <col min="4" max="4" width="19.8984375" style="6" customWidth="1"/>
    <col min="5" max="6" width="16.59765625" style="3" customWidth="1"/>
    <col min="7" max="7" width="5" style="3" customWidth="1"/>
    <col min="8" max="8" width="10" style="3" customWidth="1"/>
    <col min="9" max="9" width="13.09765625" style="3" customWidth="1"/>
    <col min="10" max="10" width="22.796875" style="27" customWidth="1"/>
    <col min="11" max="11" width="12" style="4" customWidth="1"/>
    <col min="12" max="12" width="26.8984375" style="5" bestFit="1" customWidth="1"/>
    <col min="13" max="13" width="7.69921875" style="5" customWidth="1"/>
    <col min="14" max="14" width="41.3984375" style="2" bestFit="1" customWidth="1"/>
    <col min="15" max="15" width="26.3984375" style="2" bestFit="1" customWidth="1"/>
    <col min="16" max="16" width="5" style="3" customWidth="1"/>
    <col min="17" max="17" width="49" style="1" customWidth="1"/>
    <col min="18" max="18" width="25.19921875" style="1" bestFit="1" customWidth="1"/>
    <col min="19" max="16384" width="9" style="1"/>
  </cols>
  <sheetData>
    <row r="1" spans="1:19" s="117" customFormat="1" ht="12" customHeight="1" thickBot="1" x14ac:dyDescent="0.3">
      <c r="A1" s="115"/>
      <c r="B1" s="115"/>
      <c r="C1" s="115"/>
      <c r="D1" s="115"/>
      <c r="E1" s="115"/>
      <c r="F1" s="115"/>
      <c r="G1" s="115"/>
      <c r="H1" s="115"/>
      <c r="I1" s="115"/>
      <c r="J1" s="116"/>
      <c r="K1" s="115"/>
      <c r="L1" s="115"/>
      <c r="M1" s="115"/>
      <c r="N1" s="115"/>
      <c r="O1" s="115"/>
      <c r="P1" s="115"/>
      <c r="Q1" s="115"/>
      <c r="R1" s="115"/>
    </row>
    <row r="2" spans="1:19" s="7" customFormat="1" ht="49.2" customHeight="1" thickTop="1" thickBot="1" x14ac:dyDescent="0.3">
      <c r="A2" s="115"/>
      <c r="B2" s="51" t="s">
        <v>0</v>
      </c>
      <c r="C2" s="38" t="s">
        <v>1</v>
      </c>
      <c r="D2" s="39" t="s">
        <v>100</v>
      </c>
      <c r="E2" s="40" t="s">
        <v>2</v>
      </c>
      <c r="F2" s="41" t="s">
        <v>99</v>
      </c>
      <c r="G2" s="24"/>
      <c r="H2" s="57" t="s">
        <v>1</v>
      </c>
      <c r="I2" s="52" t="s">
        <v>102</v>
      </c>
      <c r="J2" s="53" t="s">
        <v>101</v>
      </c>
      <c r="K2" s="52" t="s">
        <v>4</v>
      </c>
      <c r="L2" s="54" t="s">
        <v>101</v>
      </c>
      <c r="M2" s="25"/>
      <c r="N2" s="45" t="s">
        <v>108</v>
      </c>
      <c r="O2" s="46" t="s">
        <v>5</v>
      </c>
      <c r="P2" s="24"/>
      <c r="Q2" s="10"/>
      <c r="R2" s="12"/>
      <c r="S2" s="11"/>
    </row>
    <row r="3" spans="1:19" ht="25.5" customHeight="1" thickTop="1" thickBot="1" x14ac:dyDescent="0.3">
      <c r="B3" s="120">
        <v>1</v>
      </c>
      <c r="C3" s="30"/>
      <c r="D3" s="62" t="s">
        <v>50</v>
      </c>
      <c r="E3" s="63"/>
      <c r="F3" s="64">
        <f>E3*0.1</f>
        <v>0</v>
      </c>
      <c r="G3" s="21"/>
      <c r="H3" s="123" t="s">
        <v>44</v>
      </c>
      <c r="I3" s="124"/>
      <c r="J3" s="124"/>
      <c r="K3" s="124"/>
      <c r="L3" s="125"/>
      <c r="M3" s="3"/>
      <c r="N3" s="65" t="s">
        <v>104</v>
      </c>
      <c r="O3" s="66">
        <f>O10*0.1</f>
        <v>0</v>
      </c>
      <c r="P3" s="21"/>
      <c r="Q3" s="149" t="s">
        <v>6</v>
      </c>
      <c r="R3" s="150"/>
      <c r="S3" s="11"/>
    </row>
    <row r="4" spans="1:19" ht="25.5" customHeight="1" thickTop="1" x14ac:dyDescent="0.25">
      <c r="B4" s="121"/>
      <c r="C4" s="18"/>
      <c r="D4" s="67" t="s">
        <v>51</v>
      </c>
      <c r="E4" s="68"/>
      <c r="F4" s="69">
        <f t="shared" ref="F4:F11" si="0">E4*0.1</f>
        <v>0</v>
      </c>
      <c r="G4" s="21"/>
      <c r="H4" s="58"/>
      <c r="I4" s="55">
        <v>0</v>
      </c>
      <c r="J4" s="70" t="s">
        <v>114</v>
      </c>
      <c r="K4" s="71">
        <v>0</v>
      </c>
      <c r="L4" s="72" t="s">
        <v>114</v>
      </c>
      <c r="M4" s="6"/>
      <c r="N4" s="73" t="s">
        <v>105</v>
      </c>
      <c r="O4" s="74">
        <f>SUM(I4:I17)</f>
        <v>0</v>
      </c>
      <c r="P4" s="21"/>
      <c r="Q4" s="151"/>
      <c r="R4" s="152"/>
      <c r="S4" s="11"/>
    </row>
    <row r="5" spans="1:19" ht="28.5" customHeight="1" thickBot="1" x14ac:dyDescent="0.3">
      <c r="B5" s="121"/>
      <c r="C5" s="18"/>
      <c r="D5" s="67" t="s">
        <v>52</v>
      </c>
      <c r="E5" s="68"/>
      <c r="F5" s="69">
        <f>E5*0.1</f>
        <v>0</v>
      </c>
      <c r="G5" s="21"/>
      <c r="H5" s="59"/>
      <c r="I5" s="31">
        <v>0</v>
      </c>
      <c r="J5" s="75" t="s">
        <v>115</v>
      </c>
      <c r="K5" s="76">
        <v>0</v>
      </c>
      <c r="L5" s="77" t="s">
        <v>115</v>
      </c>
      <c r="M5" s="6"/>
      <c r="N5" s="78" t="s">
        <v>106</v>
      </c>
      <c r="O5" s="79">
        <f>O3-O4</f>
        <v>0</v>
      </c>
      <c r="P5" s="21"/>
      <c r="Q5" s="167"/>
      <c r="R5" s="168"/>
      <c r="S5" s="11"/>
    </row>
    <row r="6" spans="1:19" ht="28.5" customHeight="1" thickTop="1" x14ac:dyDescent="0.25">
      <c r="B6" s="121"/>
      <c r="C6" s="18"/>
      <c r="D6" s="67" t="s">
        <v>46</v>
      </c>
      <c r="E6" s="68"/>
      <c r="F6" s="69">
        <f t="shared" si="0"/>
        <v>0</v>
      </c>
      <c r="G6" s="21"/>
      <c r="H6" s="59"/>
      <c r="I6" s="31">
        <v>0</v>
      </c>
      <c r="J6" s="75" t="s">
        <v>116</v>
      </c>
      <c r="K6" s="76">
        <v>0</v>
      </c>
      <c r="L6" s="77" t="s">
        <v>116</v>
      </c>
      <c r="M6" s="126" t="s">
        <v>107</v>
      </c>
      <c r="N6" s="82" t="s">
        <v>37</v>
      </c>
      <c r="O6" s="83">
        <f>O10*0.1</f>
        <v>0</v>
      </c>
      <c r="P6" s="21"/>
      <c r="Q6" s="163" t="s">
        <v>27</v>
      </c>
      <c r="R6" s="165">
        <f>SUM(O10,O28,O45,O62,O79,O96,O113,O130,O147,O164,O181,O198)</f>
        <v>0</v>
      </c>
      <c r="S6" s="11"/>
    </row>
    <row r="7" spans="1:19" ht="21" thickBot="1" x14ac:dyDescent="0.3">
      <c r="A7" s="118" t="s">
        <v>103</v>
      </c>
      <c r="B7" s="122"/>
      <c r="C7" s="18"/>
      <c r="D7" s="67" t="s">
        <v>47</v>
      </c>
      <c r="E7" s="68"/>
      <c r="F7" s="69">
        <f>E7*0.1</f>
        <v>0</v>
      </c>
      <c r="G7" s="21"/>
      <c r="H7" s="60"/>
      <c r="I7" s="32"/>
      <c r="J7" s="84" t="s">
        <v>117</v>
      </c>
      <c r="K7" s="76"/>
      <c r="L7" s="77" t="s">
        <v>117</v>
      </c>
      <c r="M7" s="126"/>
      <c r="N7" s="82" t="s">
        <v>4</v>
      </c>
      <c r="O7" s="83">
        <f>SUM(K4:K17)</f>
        <v>0</v>
      </c>
      <c r="P7" s="21"/>
      <c r="Q7" s="164"/>
      <c r="R7" s="166"/>
      <c r="S7" s="11"/>
    </row>
    <row r="8" spans="1:19" ht="28.5" customHeight="1" thickBot="1" x14ac:dyDescent="0.3">
      <c r="B8" s="131" t="s">
        <v>9</v>
      </c>
      <c r="C8" s="18"/>
      <c r="D8" s="67" t="s">
        <v>48</v>
      </c>
      <c r="E8" s="68"/>
      <c r="F8" s="69">
        <f t="shared" si="0"/>
        <v>0</v>
      </c>
      <c r="G8" s="29" t="s">
        <v>103</v>
      </c>
      <c r="H8" s="60"/>
      <c r="I8" s="32"/>
      <c r="J8" s="85" t="s">
        <v>118</v>
      </c>
      <c r="K8" s="86"/>
      <c r="L8" s="87" t="s">
        <v>118</v>
      </c>
      <c r="M8" s="126"/>
      <c r="N8" s="88" t="s">
        <v>109</v>
      </c>
      <c r="O8" s="89">
        <f>O6-O7</f>
        <v>0</v>
      </c>
      <c r="P8" s="29"/>
      <c r="Q8" s="176" t="s">
        <v>32</v>
      </c>
      <c r="R8" s="173">
        <f>SUM(E3:E204)</f>
        <v>0</v>
      </c>
      <c r="S8" s="11"/>
    </row>
    <row r="9" spans="1:19" ht="28.5" customHeight="1" thickTop="1" thickBot="1" x14ac:dyDescent="0.3">
      <c r="B9" s="132"/>
      <c r="C9" s="18"/>
      <c r="D9" s="67" t="s">
        <v>49</v>
      </c>
      <c r="E9" s="68"/>
      <c r="F9" s="69">
        <f t="shared" si="0"/>
        <v>0</v>
      </c>
      <c r="G9" s="21"/>
      <c r="H9" s="134" t="s">
        <v>45</v>
      </c>
      <c r="I9" s="135"/>
      <c r="J9" s="135"/>
      <c r="K9" s="135"/>
      <c r="L9" s="136"/>
      <c r="M9" s="126"/>
      <c r="N9" s="42" t="s">
        <v>12</v>
      </c>
      <c r="O9" s="90">
        <f>O4+O7</f>
        <v>0</v>
      </c>
      <c r="P9" s="21"/>
      <c r="Q9" s="176"/>
      <c r="R9" s="173"/>
      <c r="S9" s="11"/>
    </row>
    <row r="10" spans="1:19" ht="28.5" customHeight="1" thickTop="1" x14ac:dyDescent="0.25">
      <c r="B10" s="132"/>
      <c r="C10" s="18"/>
      <c r="D10" s="67"/>
      <c r="E10" s="68"/>
      <c r="F10" s="69">
        <f t="shared" si="0"/>
        <v>0</v>
      </c>
      <c r="G10" s="21"/>
      <c r="H10" s="61"/>
      <c r="I10" s="50"/>
      <c r="J10" s="91"/>
      <c r="K10" s="71"/>
      <c r="L10" s="72"/>
      <c r="M10" s="126"/>
      <c r="N10" s="43" t="s">
        <v>28</v>
      </c>
      <c r="O10" s="92">
        <f>SUM(E3:E13)</f>
        <v>0</v>
      </c>
      <c r="P10" s="21"/>
      <c r="Q10" s="172" t="s">
        <v>36</v>
      </c>
      <c r="R10" s="166">
        <f>R12+R14</f>
        <v>0</v>
      </c>
      <c r="S10" s="11"/>
    </row>
    <row r="11" spans="1:19" ht="28.5" customHeight="1" x14ac:dyDescent="0.25">
      <c r="B11" s="132"/>
      <c r="C11" s="18"/>
      <c r="D11" s="67"/>
      <c r="E11" s="68"/>
      <c r="F11" s="69">
        <f t="shared" si="0"/>
        <v>0</v>
      </c>
      <c r="G11" s="21"/>
      <c r="H11" s="60"/>
      <c r="I11" s="28"/>
      <c r="J11" s="93"/>
      <c r="K11" s="76"/>
      <c r="L11" s="77"/>
      <c r="M11" s="126"/>
      <c r="N11" s="43" t="s">
        <v>31</v>
      </c>
      <c r="O11" s="94">
        <f>SUM(E3:E17)</f>
        <v>0</v>
      </c>
      <c r="P11" s="21"/>
      <c r="Q11" s="172"/>
      <c r="R11" s="166"/>
      <c r="S11" s="11"/>
    </row>
    <row r="12" spans="1:19" ht="28.5" customHeight="1" thickBot="1" x14ac:dyDescent="0.3">
      <c r="B12" s="133"/>
      <c r="C12" s="18"/>
      <c r="D12" s="67"/>
      <c r="E12" s="68"/>
      <c r="F12" s="69">
        <f>E12*0.1</f>
        <v>0</v>
      </c>
      <c r="G12" s="21"/>
      <c r="H12" s="60"/>
      <c r="I12" s="28"/>
      <c r="J12" s="93"/>
      <c r="K12" s="76"/>
      <c r="L12" s="77"/>
      <c r="M12" s="56"/>
      <c r="N12" s="44" t="s">
        <v>14</v>
      </c>
      <c r="O12" s="95">
        <f>O11-O9</f>
        <v>0</v>
      </c>
      <c r="P12" s="21"/>
      <c r="Q12" s="171" t="s">
        <v>10</v>
      </c>
      <c r="R12" s="173">
        <f>SUM(I3:I204)</f>
        <v>0</v>
      </c>
      <c r="S12" s="11"/>
    </row>
    <row r="13" spans="1:19" ht="28.5" customHeight="1" x14ac:dyDescent="0.25">
      <c r="B13" s="129" t="s">
        <v>53</v>
      </c>
      <c r="C13" s="19"/>
      <c r="D13" s="80"/>
      <c r="E13" s="81"/>
      <c r="F13" s="69">
        <f>E13*0.1</f>
        <v>0</v>
      </c>
      <c r="G13" s="21"/>
      <c r="H13" s="60"/>
      <c r="I13" s="28"/>
      <c r="J13" s="93"/>
      <c r="K13" s="76"/>
      <c r="L13" s="77"/>
      <c r="M13" s="56"/>
      <c r="N13" s="11"/>
      <c r="O13" s="11"/>
      <c r="P13" s="21"/>
      <c r="Q13" s="171"/>
      <c r="R13" s="173"/>
      <c r="S13" s="11"/>
    </row>
    <row r="14" spans="1:19" ht="28.5" customHeight="1" x14ac:dyDescent="0.25">
      <c r="B14" s="130"/>
      <c r="C14" s="33"/>
      <c r="D14" s="96" t="s">
        <v>79</v>
      </c>
      <c r="E14" s="20"/>
      <c r="F14" s="34" t="s">
        <v>26</v>
      </c>
      <c r="G14" s="22"/>
      <c r="H14" s="60"/>
      <c r="I14" s="28"/>
      <c r="J14" s="93"/>
      <c r="K14" s="76"/>
      <c r="L14" s="77"/>
      <c r="M14" s="56"/>
      <c r="N14" s="11"/>
      <c r="O14" s="11"/>
      <c r="P14" s="22"/>
      <c r="Q14" s="172" t="s">
        <v>13</v>
      </c>
      <c r="R14" s="166">
        <f>SUM(K3:K204)</f>
        <v>0</v>
      </c>
      <c r="S14" s="11"/>
    </row>
    <row r="15" spans="1:19" ht="28.5" customHeight="1" x14ac:dyDescent="0.25">
      <c r="B15" s="108" t="s">
        <v>54</v>
      </c>
      <c r="C15" s="33"/>
      <c r="D15" s="96" t="s">
        <v>80</v>
      </c>
      <c r="E15" s="20"/>
      <c r="F15" s="34" t="s">
        <v>26</v>
      </c>
      <c r="G15" s="22"/>
      <c r="H15" s="60"/>
      <c r="I15" s="28"/>
      <c r="J15" s="93"/>
      <c r="K15" s="76"/>
      <c r="L15" s="77"/>
      <c r="M15" s="56"/>
      <c r="N15" s="11"/>
      <c r="O15" s="11"/>
      <c r="P15" s="22"/>
      <c r="Q15" s="172"/>
      <c r="R15" s="166"/>
      <c r="S15" s="11"/>
    </row>
    <row r="16" spans="1:19" ht="28.5" customHeight="1" x14ac:dyDescent="0.25">
      <c r="B16" s="127" t="s">
        <v>55</v>
      </c>
      <c r="C16" s="33"/>
      <c r="D16" s="97"/>
      <c r="E16" s="20"/>
      <c r="F16" s="34" t="s">
        <v>26</v>
      </c>
      <c r="G16" s="22"/>
      <c r="H16" s="114"/>
      <c r="I16" s="112"/>
      <c r="J16" s="113"/>
      <c r="K16" s="76"/>
      <c r="L16" s="77"/>
      <c r="M16" s="56"/>
      <c r="N16" s="11"/>
      <c r="O16" s="11"/>
      <c r="P16" s="22"/>
      <c r="Q16" s="171" t="s">
        <v>34</v>
      </c>
      <c r="R16" s="173">
        <f>R8-R10</f>
        <v>0</v>
      </c>
      <c r="S16" s="11"/>
    </row>
    <row r="17" spans="2:19" ht="28.5" customHeight="1" thickBot="1" x14ac:dyDescent="0.3">
      <c r="B17" s="128"/>
      <c r="C17" s="36"/>
      <c r="D17" s="98"/>
      <c r="E17" s="37"/>
      <c r="F17" s="35" t="s">
        <v>26</v>
      </c>
      <c r="G17" s="22"/>
      <c r="H17" s="109"/>
      <c r="I17" s="110"/>
      <c r="J17" s="111"/>
      <c r="K17" s="99"/>
      <c r="L17" s="100"/>
      <c r="M17" s="56"/>
      <c r="N17" s="11"/>
      <c r="O17" s="11"/>
      <c r="P17" s="22"/>
      <c r="Q17" s="175"/>
      <c r="R17" s="174"/>
      <c r="S17" s="11"/>
    </row>
    <row r="18" spans="2:19" ht="23.1" customHeight="1" thickTop="1" x14ac:dyDescent="0.25">
      <c r="B18" s="9"/>
      <c r="C18" s="9"/>
      <c r="D18" s="9"/>
      <c r="E18" s="9"/>
      <c r="F18" s="9"/>
      <c r="G18" s="23"/>
      <c r="H18" s="9"/>
      <c r="I18" s="9"/>
      <c r="J18" s="26"/>
      <c r="K18" s="9"/>
      <c r="L18" s="9"/>
      <c r="M18" s="23"/>
      <c r="N18" s="11"/>
      <c r="O18" s="11"/>
      <c r="P18" s="23"/>
      <c r="Q18" s="177" t="s">
        <v>78</v>
      </c>
      <c r="R18" s="178"/>
      <c r="S18" s="11"/>
    </row>
    <row r="19" spans="2:19" ht="23.1" customHeight="1" thickBot="1" x14ac:dyDescent="0.3">
      <c r="B19" s="9"/>
      <c r="C19" s="9"/>
      <c r="D19" s="9"/>
      <c r="E19" s="9"/>
      <c r="F19" s="9"/>
      <c r="G19" s="23"/>
      <c r="H19" s="9"/>
      <c r="I19" s="9"/>
      <c r="J19" s="26"/>
      <c r="K19" s="9"/>
      <c r="L19" s="9"/>
      <c r="M19" s="23"/>
      <c r="N19" s="9"/>
      <c r="O19" s="9"/>
      <c r="P19" s="23"/>
      <c r="Q19" s="179"/>
      <c r="R19" s="180"/>
      <c r="S19" s="11"/>
    </row>
    <row r="20" spans="2:19" ht="23.1" customHeight="1" thickTop="1" thickBot="1" x14ac:dyDescent="0.3">
      <c r="B20" s="120">
        <v>2</v>
      </c>
      <c r="C20" s="49"/>
      <c r="D20" s="101" t="str">
        <f>D3</f>
        <v>עבודה</v>
      </c>
      <c r="E20" s="102"/>
      <c r="F20" s="103">
        <f>E20*0.1</f>
        <v>0</v>
      </c>
      <c r="G20" s="21"/>
      <c r="H20" s="123" t="s">
        <v>44</v>
      </c>
      <c r="I20" s="124"/>
      <c r="J20" s="124"/>
      <c r="K20" s="124"/>
      <c r="L20" s="125"/>
      <c r="M20" s="3"/>
      <c r="N20" s="104" t="s">
        <v>7</v>
      </c>
      <c r="O20" s="105">
        <f>O28*0.1</f>
        <v>0</v>
      </c>
      <c r="P20" s="21"/>
      <c r="Q20" s="170" t="s">
        <v>29</v>
      </c>
      <c r="R20" s="169">
        <f>IFERROR(R6/R26,0)</f>
        <v>0</v>
      </c>
      <c r="S20" s="11"/>
    </row>
    <row r="21" spans="2:19" ht="23.1" customHeight="1" thickTop="1" x14ac:dyDescent="0.25">
      <c r="B21" s="121"/>
      <c r="C21" s="18"/>
      <c r="D21" s="67" t="str">
        <f>D4</f>
        <v>כולל</v>
      </c>
      <c r="E21" s="68"/>
      <c r="F21" s="69">
        <f t="shared" ref="F21" si="1">E21*0.1</f>
        <v>0</v>
      </c>
      <c r="G21" s="21"/>
      <c r="H21" s="58"/>
      <c r="I21" s="55">
        <f>I4</f>
        <v>0</v>
      </c>
      <c r="J21" s="70" t="str">
        <f>J4</f>
        <v>דוגמא -הו"ק קבועה 1</v>
      </c>
      <c r="K21" s="71">
        <f>K4</f>
        <v>0</v>
      </c>
      <c r="L21" s="72" t="str">
        <f>L4</f>
        <v>דוגמא -הו"ק קבועה 1</v>
      </c>
      <c r="M21" s="6"/>
      <c r="N21" s="73" t="s">
        <v>3</v>
      </c>
      <c r="O21" s="74">
        <f>SUM(I20:I34)</f>
        <v>0</v>
      </c>
      <c r="P21" s="21"/>
      <c r="Q21" s="161"/>
      <c r="R21" s="162"/>
      <c r="S21" s="11"/>
    </row>
    <row r="22" spans="2:19" ht="23.1" customHeight="1" x14ac:dyDescent="0.25">
      <c r="B22" s="121"/>
      <c r="C22" s="18"/>
      <c r="D22" s="67" t="str">
        <f>D5</f>
        <v>קצבת ילדים</v>
      </c>
      <c r="E22" s="68"/>
      <c r="F22" s="69">
        <f>E22*0.1</f>
        <v>0</v>
      </c>
      <c r="G22" s="21"/>
      <c r="H22" s="59"/>
      <c r="I22" s="31">
        <f t="shared" ref="I22:K23" si="2">I5</f>
        <v>0</v>
      </c>
      <c r="J22" s="75" t="str">
        <f t="shared" si="2"/>
        <v>דוגמא -הו"ק קבועה 2</v>
      </c>
      <c r="K22" s="76">
        <f t="shared" si="2"/>
        <v>0</v>
      </c>
      <c r="L22" s="77" t="str">
        <f t="shared" ref="L22:L24" si="3">L5</f>
        <v>דוגמא -הו"ק קבועה 2</v>
      </c>
      <c r="M22" s="6"/>
      <c r="N22" s="78" t="s">
        <v>8</v>
      </c>
      <c r="O22" s="79">
        <f>O20-O21</f>
        <v>0</v>
      </c>
      <c r="P22" s="21"/>
      <c r="Q22" s="161" t="s">
        <v>33</v>
      </c>
      <c r="R22" s="162">
        <f>IFERROR(R8/R26,0)</f>
        <v>0</v>
      </c>
      <c r="S22" s="11"/>
    </row>
    <row r="23" spans="2:19" ht="23.1" customHeight="1" x14ac:dyDescent="0.25">
      <c r="B23" s="121"/>
      <c r="C23" s="18"/>
      <c r="D23" s="67" t="str">
        <f>D6</f>
        <v>הכנסה קבועה 4</v>
      </c>
      <c r="E23" s="68"/>
      <c r="F23" s="69">
        <f t="shared" ref="F23" si="4">E23*0.1</f>
        <v>0</v>
      </c>
      <c r="G23" s="21"/>
      <c r="H23" s="59"/>
      <c r="I23" s="31">
        <f t="shared" si="2"/>
        <v>0</v>
      </c>
      <c r="J23" s="75" t="str">
        <f t="shared" si="2"/>
        <v>דוגמא -הו"ק קבועה 3</v>
      </c>
      <c r="K23" s="76">
        <f t="shared" si="2"/>
        <v>0</v>
      </c>
      <c r="L23" s="77" t="str">
        <f t="shared" si="3"/>
        <v>דוגמא -הו"ק קבועה 3</v>
      </c>
      <c r="M23" s="6"/>
      <c r="N23" s="82" t="s">
        <v>37</v>
      </c>
      <c r="O23" s="83">
        <f>O28*0.1</f>
        <v>0</v>
      </c>
      <c r="P23" s="21"/>
      <c r="Q23" s="161"/>
      <c r="R23" s="162"/>
      <c r="S23" s="11"/>
    </row>
    <row r="24" spans="2:19" ht="23.1" customHeight="1" thickBot="1" x14ac:dyDescent="0.3">
      <c r="B24" s="122"/>
      <c r="C24" s="18"/>
      <c r="D24" s="67" t="str">
        <f t="shared" ref="D24:D26" si="5">D7</f>
        <v>הכנסה קבועה 5</v>
      </c>
      <c r="E24" s="68"/>
      <c r="F24" s="69">
        <f>E24*0.1</f>
        <v>0</v>
      </c>
      <c r="G24" s="21"/>
      <c r="H24" s="60"/>
      <c r="I24" s="32"/>
      <c r="J24" s="84" t="str">
        <f>J7</f>
        <v>דוגמא -הו"ק משתנה 4</v>
      </c>
      <c r="K24" s="76"/>
      <c r="L24" s="77" t="str">
        <f t="shared" si="3"/>
        <v>דוגמא -הו"ק משתנה 4</v>
      </c>
      <c r="M24" s="6"/>
      <c r="N24" s="82" t="s">
        <v>4</v>
      </c>
      <c r="O24" s="83">
        <f>SUM(K20:K34)</f>
        <v>0</v>
      </c>
      <c r="P24" s="21"/>
      <c r="Q24" s="161" t="s">
        <v>35</v>
      </c>
      <c r="R24" s="162">
        <f>IFERROR(R16/R26,0)</f>
        <v>0</v>
      </c>
      <c r="S24" s="11"/>
    </row>
    <row r="25" spans="2:19" ht="23.1" customHeight="1" thickBot="1" x14ac:dyDescent="0.3">
      <c r="B25" s="131" t="s">
        <v>15</v>
      </c>
      <c r="C25" s="18"/>
      <c r="D25" s="67" t="str">
        <f t="shared" si="5"/>
        <v>הכנסה קבועה 6</v>
      </c>
      <c r="E25" s="68"/>
      <c r="F25" s="69">
        <f t="shared" ref="F25:F28" si="6">E25*0.1</f>
        <v>0</v>
      </c>
      <c r="G25" s="29"/>
      <c r="H25" s="60"/>
      <c r="I25" s="32"/>
      <c r="J25" s="85" t="str">
        <f>J8</f>
        <v>דוגמא -הו"ק משתנה 5</v>
      </c>
      <c r="K25" s="86"/>
      <c r="L25" s="87" t="str">
        <f>L8</f>
        <v>דוגמא -הו"ק משתנה 5</v>
      </c>
      <c r="M25" s="6"/>
      <c r="N25" s="88" t="s">
        <v>11</v>
      </c>
      <c r="O25" s="89">
        <f>O23-O24</f>
        <v>0</v>
      </c>
      <c r="P25" s="29"/>
      <c r="Q25" s="161"/>
      <c r="R25" s="162"/>
      <c r="S25" s="11"/>
    </row>
    <row r="26" spans="2:19" ht="23.1" customHeight="1" thickTop="1" thickBot="1" x14ac:dyDescent="0.3">
      <c r="B26" s="132"/>
      <c r="C26" s="18"/>
      <c r="D26" s="67" t="str">
        <f t="shared" si="5"/>
        <v>מתנות</v>
      </c>
      <c r="E26" s="68"/>
      <c r="F26" s="69">
        <f t="shared" si="6"/>
        <v>0</v>
      </c>
      <c r="G26" s="21"/>
      <c r="H26" s="134" t="s">
        <v>45</v>
      </c>
      <c r="I26" s="135"/>
      <c r="J26" s="135"/>
      <c r="K26" s="135"/>
      <c r="L26" s="136"/>
      <c r="M26" s="3"/>
      <c r="N26" s="42" t="s">
        <v>12</v>
      </c>
      <c r="O26" s="90">
        <f>O21+O24</f>
        <v>0</v>
      </c>
      <c r="P26" s="21"/>
      <c r="Q26" s="47" t="s">
        <v>30</v>
      </c>
      <c r="R26" s="48">
        <f>IF(O200&gt;0,12,IF(O183&gt;0,11,IF(O166&gt;0,10,IF(O149&gt;0,9,IF(O132&gt;0,8,IF(O115&gt;0,7,IF(O98&gt;0,6,IF(O81&gt;0,5,IF(O64&gt;0,4,IF(O47&gt;0,3,IF(O30&gt;0,2,IF(O11&gt;0,1,0))))))))))))</f>
        <v>0</v>
      </c>
      <c r="S26" s="11"/>
    </row>
    <row r="27" spans="2:19" ht="23.1" customHeight="1" thickTop="1" x14ac:dyDescent="0.25">
      <c r="B27" s="132"/>
      <c r="C27" s="18"/>
      <c r="D27" s="67"/>
      <c r="E27" s="68"/>
      <c r="F27" s="69">
        <f t="shared" si="6"/>
        <v>0</v>
      </c>
      <c r="G27" s="21"/>
      <c r="H27" s="61"/>
      <c r="I27" s="50"/>
      <c r="J27" s="91"/>
      <c r="K27" s="71"/>
      <c r="L27" s="72"/>
      <c r="M27" s="6"/>
      <c r="N27" s="43"/>
      <c r="O27" s="92"/>
      <c r="P27" s="21"/>
      <c r="Q27" s="11"/>
      <c r="R27" s="11"/>
      <c r="S27" s="11"/>
    </row>
    <row r="28" spans="2:19" ht="23.1" customHeight="1" x14ac:dyDescent="0.25">
      <c r="B28" s="132"/>
      <c r="C28" s="18"/>
      <c r="D28" s="67"/>
      <c r="E28" s="68"/>
      <c r="F28" s="69">
        <f t="shared" si="6"/>
        <v>0</v>
      </c>
      <c r="G28" s="21"/>
      <c r="H28" s="60"/>
      <c r="I28" s="28"/>
      <c r="J28" s="93"/>
      <c r="K28" s="76"/>
      <c r="L28" s="77"/>
      <c r="M28" s="6"/>
      <c r="N28" s="43" t="s">
        <v>28</v>
      </c>
      <c r="O28" s="94">
        <f>SUM(E20:E30)</f>
        <v>0</v>
      </c>
      <c r="P28" s="21"/>
      <c r="Q28" s="11"/>
      <c r="R28" s="11"/>
      <c r="S28" s="11"/>
    </row>
    <row r="29" spans="2:19" ht="23.1" customHeight="1" thickBot="1" x14ac:dyDescent="0.3">
      <c r="B29" s="133"/>
      <c r="C29" s="18"/>
      <c r="D29" s="67"/>
      <c r="E29" s="68"/>
      <c r="F29" s="69">
        <f>E29*0.1</f>
        <v>0</v>
      </c>
      <c r="G29" s="21"/>
      <c r="H29" s="60"/>
      <c r="I29" s="28"/>
      <c r="J29" s="93"/>
      <c r="K29" s="76"/>
      <c r="L29" s="77"/>
      <c r="M29" s="6"/>
      <c r="N29" s="43"/>
      <c r="O29" s="94"/>
      <c r="P29" s="21"/>
      <c r="Q29" s="11"/>
      <c r="R29" s="11"/>
      <c r="S29" s="11"/>
    </row>
    <row r="30" spans="2:19" ht="23.1" customHeight="1" thickBot="1" x14ac:dyDescent="0.3">
      <c r="B30" s="129" t="s">
        <v>56</v>
      </c>
      <c r="C30" s="19"/>
      <c r="D30" s="80"/>
      <c r="E30" s="81"/>
      <c r="F30" s="69">
        <f>E30*0.1</f>
        <v>0</v>
      </c>
      <c r="G30" s="21"/>
      <c r="H30" s="60"/>
      <c r="I30" s="28"/>
      <c r="J30" s="93"/>
      <c r="K30" s="76"/>
      <c r="L30" s="77"/>
      <c r="M30" s="6"/>
      <c r="N30" s="78" t="s">
        <v>31</v>
      </c>
      <c r="O30" s="74">
        <f>SUM(E20:E34)</f>
        <v>0</v>
      </c>
      <c r="P30" s="21"/>
      <c r="Q30" s="11"/>
      <c r="R30" s="11"/>
      <c r="S30" s="11"/>
    </row>
    <row r="31" spans="2:19" ht="23.1" customHeight="1" thickTop="1" x14ac:dyDescent="0.25">
      <c r="B31" s="130"/>
      <c r="C31" s="33"/>
      <c r="D31" s="96" t="str">
        <f>D14</f>
        <v>הכנסה קבועה סכום משתנה 1</v>
      </c>
      <c r="E31" s="20"/>
      <c r="F31" s="34" t="s">
        <v>26</v>
      </c>
      <c r="G31" s="22"/>
      <c r="H31" s="60"/>
      <c r="I31" s="28"/>
      <c r="J31" s="93"/>
      <c r="K31" s="76"/>
      <c r="L31" s="77"/>
      <c r="M31" s="6"/>
      <c r="N31" s="73"/>
      <c r="O31" s="74"/>
      <c r="P31" s="22"/>
      <c r="Q31" s="149" t="s">
        <v>38</v>
      </c>
      <c r="R31" s="150"/>
      <c r="S31" s="11"/>
    </row>
    <row r="32" spans="2:19" ht="23.1" customHeight="1" x14ac:dyDescent="0.25">
      <c r="B32" s="108" t="s">
        <v>54</v>
      </c>
      <c r="C32" s="33"/>
      <c r="D32" s="96" t="str">
        <f>D15</f>
        <v>הכנסה קבועה סכום משתנה 2</v>
      </c>
      <c r="E32" s="20"/>
      <c r="F32" s="34" t="s">
        <v>26</v>
      </c>
      <c r="G32" s="22"/>
      <c r="H32" s="60"/>
      <c r="I32" s="28"/>
      <c r="J32" s="93"/>
      <c r="K32" s="76"/>
      <c r="L32" s="77"/>
      <c r="M32" s="6"/>
      <c r="N32" s="78" t="s">
        <v>14</v>
      </c>
      <c r="O32" s="79">
        <f>O30-O26</f>
        <v>0</v>
      </c>
      <c r="P32" s="22"/>
      <c r="Q32" s="151"/>
      <c r="R32" s="152"/>
      <c r="S32" s="11"/>
    </row>
    <row r="33" spans="2:19" ht="23.1" customHeight="1" thickBot="1" x14ac:dyDescent="0.3">
      <c r="B33" s="127" t="s">
        <v>57</v>
      </c>
      <c r="C33" s="33"/>
      <c r="D33" s="97"/>
      <c r="E33" s="20"/>
      <c r="F33" s="34" t="s">
        <v>26</v>
      </c>
      <c r="G33" s="22"/>
      <c r="H33" s="114"/>
      <c r="I33" s="112"/>
      <c r="J33" s="113"/>
      <c r="K33" s="76"/>
      <c r="L33" s="77"/>
      <c r="M33" s="6"/>
      <c r="N33" s="82"/>
      <c r="O33" s="83"/>
      <c r="P33" s="22"/>
      <c r="Q33" s="153"/>
      <c r="R33" s="154"/>
      <c r="S33" s="11"/>
    </row>
    <row r="34" spans="2:19" ht="23.1" customHeight="1" thickTop="1" thickBot="1" x14ac:dyDescent="0.3">
      <c r="B34" s="128"/>
      <c r="C34" s="36"/>
      <c r="D34" s="98"/>
      <c r="E34" s="37"/>
      <c r="F34" s="35" t="s">
        <v>26</v>
      </c>
      <c r="G34" s="22"/>
      <c r="H34" s="109"/>
      <c r="I34" s="110"/>
      <c r="J34" s="111"/>
      <c r="K34" s="99"/>
      <c r="L34" s="100"/>
      <c r="M34" s="6"/>
      <c r="N34" s="106"/>
      <c r="O34" s="107"/>
      <c r="P34" s="22"/>
      <c r="Q34" s="158" t="s">
        <v>110</v>
      </c>
      <c r="R34" s="141">
        <v>0</v>
      </c>
      <c r="S34" s="11"/>
    </row>
    <row r="35" spans="2:19" ht="23.1" customHeight="1" thickTop="1" x14ac:dyDescent="0.25">
      <c r="B35" s="9"/>
      <c r="C35" s="9"/>
      <c r="D35" s="9"/>
      <c r="E35" s="9"/>
      <c r="F35" s="9"/>
      <c r="G35" s="23"/>
      <c r="H35" s="9"/>
      <c r="I35" s="9"/>
      <c r="J35" s="26"/>
      <c r="K35" s="9"/>
      <c r="L35" s="9"/>
      <c r="M35" s="23"/>
      <c r="N35" s="8"/>
      <c r="O35" s="8"/>
      <c r="P35" s="23"/>
      <c r="Q35" s="159"/>
      <c r="R35" s="142"/>
      <c r="S35" s="11"/>
    </row>
    <row r="36" spans="2:19" ht="23.1" customHeight="1" thickBot="1" x14ac:dyDescent="0.3">
      <c r="B36" s="9"/>
      <c r="C36" s="9"/>
      <c r="D36" s="9"/>
      <c r="E36" s="9"/>
      <c r="F36" s="9"/>
      <c r="G36" s="23"/>
      <c r="H36" s="9"/>
      <c r="I36" s="9"/>
      <c r="J36" s="26"/>
      <c r="K36" s="9"/>
      <c r="L36" s="9"/>
      <c r="M36" s="23"/>
      <c r="N36" s="9"/>
      <c r="O36" s="9"/>
      <c r="P36" s="23"/>
      <c r="Q36" s="139" t="s">
        <v>40</v>
      </c>
      <c r="R36" s="140">
        <f>R6*0.1</f>
        <v>0</v>
      </c>
      <c r="S36" s="11"/>
    </row>
    <row r="37" spans="2:19" ht="23.1" customHeight="1" thickTop="1" thickBot="1" x14ac:dyDescent="0.3">
      <c r="B37" s="120">
        <v>3</v>
      </c>
      <c r="C37" s="49"/>
      <c r="D37" s="101" t="str">
        <f t="shared" ref="D37:D43" si="7">D20</f>
        <v>עבודה</v>
      </c>
      <c r="E37" s="102"/>
      <c r="F37" s="103">
        <f t="shared" ref="F37:F47" si="8">E37*0.1</f>
        <v>0</v>
      </c>
      <c r="G37" s="21"/>
      <c r="H37" s="123" t="s">
        <v>44</v>
      </c>
      <c r="I37" s="124"/>
      <c r="J37" s="124"/>
      <c r="K37" s="124"/>
      <c r="L37" s="125"/>
      <c r="M37" s="3"/>
      <c r="N37" s="104" t="s">
        <v>7</v>
      </c>
      <c r="O37" s="105">
        <f t="shared" ref="O37" si="9">O45*0.1</f>
        <v>0</v>
      </c>
      <c r="P37" s="21"/>
      <c r="Q37" s="139"/>
      <c r="R37" s="140"/>
      <c r="S37" s="11"/>
    </row>
    <row r="38" spans="2:19" ht="23.1" customHeight="1" thickTop="1" x14ac:dyDescent="0.25">
      <c r="B38" s="121"/>
      <c r="C38" s="18"/>
      <c r="D38" s="67" t="str">
        <f t="shared" si="7"/>
        <v>כולל</v>
      </c>
      <c r="E38" s="68"/>
      <c r="F38" s="69">
        <f t="shared" si="8"/>
        <v>0</v>
      </c>
      <c r="G38" s="21"/>
      <c r="H38" s="58"/>
      <c r="I38" s="55">
        <f>I21</f>
        <v>0</v>
      </c>
      <c r="J38" s="70" t="str">
        <f>J21</f>
        <v>דוגמא -הו"ק קבועה 1</v>
      </c>
      <c r="K38" s="71">
        <f>K21</f>
        <v>0</v>
      </c>
      <c r="L38" s="72" t="str">
        <f>L21</f>
        <v>דוגמא -הו"ק קבועה 1</v>
      </c>
      <c r="M38" s="6"/>
      <c r="N38" s="73" t="s">
        <v>3</v>
      </c>
      <c r="O38" s="74">
        <f>SUM(I37:I51)</f>
        <v>0</v>
      </c>
      <c r="P38" s="21"/>
      <c r="Q38" s="155" t="s">
        <v>8</v>
      </c>
      <c r="R38" s="137">
        <f>R36+R34-R40</f>
        <v>0</v>
      </c>
      <c r="S38" s="11"/>
    </row>
    <row r="39" spans="2:19" ht="23.1" customHeight="1" thickBot="1" x14ac:dyDescent="0.3">
      <c r="B39" s="121"/>
      <c r="C39" s="18"/>
      <c r="D39" s="67" t="str">
        <f t="shared" si="7"/>
        <v>קצבת ילדים</v>
      </c>
      <c r="E39" s="68"/>
      <c r="F39" s="69">
        <f t="shared" si="8"/>
        <v>0</v>
      </c>
      <c r="G39" s="21"/>
      <c r="H39" s="59"/>
      <c r="I39" s="31">
        <f t="shared" ref="I39:K40" si="10">I22</f>
        <v>0</v>
      </c>
      <c r="J39" s="75" t="str">
        <f t="shared" si="10"/>
        <v>דוגמא -הו"ק קבועה 2</v>
      </c>
      <c r="K39" s="76">
        <f t="shared" si="10"/>
        <v>0</v>
      </c>
      <c r="L39" s="77" t="str">
        <f t="shared" ref="L39:L41" si="11">L22</f>
        <v>דוגמא -הו"ק קבועה 2</v>
      </c>
      <c r="M39" s="6"/>
      <c r="N39" s="78" t="s">
        <v>8</v>
      </c>
      <c r="O39" s="79">
        <f t="shared" ref="O39" si="12">O37-O38</f>
        <v>0</v>
      </c>
      <c r="P39" s="21"/>
      <c r="Q39" s="156"/>
      <c r="R39" s="138"/>
      <c r="S39" s="11"/>
    </row>
    <row r="40" spans="2:19" ht="23.1" customHeight="1" thickTop="1" x14ac:dyDescent="0.25">
      <c r="B40" s="121"/>
      <c r="C40" s="18"/>
      <c r="D40" s="67" t="str">
        <f t="shared" si="7"/>
        <v>הכנסה קבועה 4</v>
      </c>
      <c r="E40" s="68"/>
      <c r="F40" s="69">
        <f t="shared" si="8"/>
        <v>0</v>
      </c>
      <c r="G40" s="21"/>
      <c r="H40" s="59"/>
      <c r="I40" s="31">
        <f t="shared" si="10"/>
        <v>0</v>
      </c>
      <c r="J40" s="75" t="str">
        <f t="shared" si="10"/>
        <v>דוגמא -הו"ק קבועה 3</v>
      </c>
      <c r="K40" s="76">
        <f t="shared" si="10"/>
        <v>0</v>
      </c>
      <c r="L40" s="77" t="str">
        <f t="shared" si="11"/>
        <v>דוגמא -הו"ק קבועה 3</v>
      </c>
      <c r="M40" s="6"/>
      <c r="N40" s="82" t="s">
        <v>37</v>
      </c>
      <c r="O40" s="83">
        <f t="shared" ref="O40" si="13">O45*0.1</f>
        <v>0</v>
      </c>
      <c r="P40" s="21"/>
      <c r="Q40" s="157" t="s">
        <v>41</v>
      </c>
      <c r="R40" s="160">
        <f>SUM(I3:I204)</f>
        <v>0</v>
      </c>
      <c r="S40" s="11"/>
    </row>
    <row r="41" spans="2:19" ht="23.1" customHeight="1" thickBot="1" x14ac:dyDescent="0.3">
      <c r="B41" s="122"/>
      <c r="C41" s="18"/>
      <c r="D41" s="67" t="str">
        <f t="shared" si="7"/>
        <v>הכנסה קבועה 5</v>
      </c>
      <c r="E41" s="68"/>
      <c r="F41" s="69">
        <f t="shared" si="8"/>
        <v>0</v>
      </c>
      <c r="G41" s="21"/>
      <c r="H41" s="60"/>
      <c r="I41" s="32"/>
      <c r="J41" s="84" t="str">
        <f>J24</f>
        <v>דוגמא -הו"ק משתנה 4</v>
      </c>
      <c r="K41" s="76"/>
      <c r="L41" s="77" t="str">
        <f t="shared" si="11"/>
        <v>דוגמא -הו"ק משתנה 4</v>
      </c>
      <c r="M41" s="6"/>
      <c r="N41" s="82" t="s">
        <v>4</v>
      </c>
      <c r="O41" s="83">
        <f>SUM(K37:K51)</f>
        <v>0</v>
      </c>
      <c r="P41" s="21"/>
      <c r="Q41" s="156"/>
      <c r="R41" s="138"/>
      <c r="S41" s="11"/>
    </row>
    <row r="42" spans="2:19" ht="23.1" customHeight="1" thickTop="1" thickBot="1" x14ac:dyDescent="0.3">
      <c r="B42" s="131" t="s">
        <v>16</v>
      </c>
      <c r="C42" s="18"/>
      <c r="D42" s="67" t="str">
        <f t="shared" si="7"/>
        <v>הכנסה קבועה 6</v>
      </c>
      <c r="E42" s="68"/>
      <c r="F42" s="69">
        <f t="shared" si="8"/>
        <v>0</v>
      </c>
      <c r="G42" s="29"/>
      <c r="H42" s="60"/>
      <c r="I42" s="32"/>
      <c r="J42" s="85" t="str">
        <f>J25</f>
        <v>דוגמא -הו"ק משתנה 5</v>
      </c>
      <c r="K42" s="86"/>
      <c r="L42" s="87" t="str">
        <f>L25</f>
        <v>דוגמא -הו"ק משתנה 5</v>
      </c>
      <c r="M42" s="6"/>
      <c r="N42" s="88" t="s">
        <v>11</v>
      </c>
      <c r="O42" s="89">
        <f t="shared" ref="O42" si="14">O40-O41</f>
        <v>0</v>
      </c>
      <c r="P42" s="29"/>
      <c r="Q42" s="158" t="s">
        <v>111</v>
      </c>
      <c r="R42" s="141">
        <v>0</v>
      </c>
      <c r="S42" s="11"/>
    </row>
    <row r="43" spans="2:19" ht="23.1" customHeight="1" thickTop="1" thickBot="1" x14ac:dyDescent="0.3">
      <c r="B43" s="132"/>
      <c r="C43" s="18"/>
      <c r="D43" s="67" t="str">
        <f t="shared" si="7"/>
        <v>מתנות</v>
      </c>
      <c r="E43" s="68"/>
      <c r="F43" s="69">
        <f t="shared" si="8"/>
        <v>0</v>
      </c>
      <c r="G43" s="21"/>
      <c r="H43" s="134" t="s">
        <v>45</v>
      </c>
      <c r="I43" s="135"/>
      <c r="J43" s="135"/>
      <c r="K43" s="135"/>
      <c r="L43" s="136"/>
      <c r="M43" s="3"/>
      <c r="N43" s="42" t="s">
        <v>12</v>
      </c>
      <c r="O43" s="90">
        <f t="shared" ref="O43" si="15">O38+O41</f>
        <v>0</v>
      </c>
      <c r="P43" s="21"/>
      <c r="Q43" s="159"/>
      <c r="R43" s="142"/>
      <c r="S43" s="11"/>
    </row>
    <row r="44" spans="2:19" ht="23.1" customHeight="1" thickTop="1" x14ac:dyDescent="0.25">
      <c r="B44" s="132"/>
      <c r="C44" s="18"/>
      <c r="D44" s="67"/>
      <c r="E44" s="68"/>
      <c r="F44" s="69">
        <f t="shared" si="8"/>
        <v>0</v>
      </c>
      <c r="G44" s="21"/>
      <c r="H44" s="61"/>
      <c r="I44" s="50"/>
      <c r="J44" s="91"/>
      <c r="K44" s="71"/>
      <c r="L44" s="72"/>
      <c r="M44" s="6"/>
      <c r="N44" s="43"/>
      <c r="O44" s="92"/>
      <c r="P44" s="21"/>
      <c r="Q44" s="139" t="s">
        <v>43</v>
      </c>
      <c r="R44" s="140">
        <f>R6*0.1</f>
        <v>0</v>
      </c>
      <c r="S44" s="11"/>
    </row>
    <row r="45" spans="2:19" ht="23.1" customHeight="1" x14ac:dyDescent="0.25">
      <c r="B45" s="132"/>
      <c r="C45" s="18"/>
      <c r="D45" s="67"/>
      <c r="E45" s="68"/>
      <c r="F45" s="69">
        <f t="shared" si="8"/>
        <v>0</v>
      </c>
      <c r="G45" s="21"/>
      <c r="H45" s="60"/>
      <c r="I45" s="28"/>
      <c r="J45" s="93"/>
      <c r="K45" s="76"/>
      <c r="L45" s="77"/>
      <c r="M45" s="6"/>
      <c r="N45" s="43" t="s">
        <v>28</v>
      </c>
      <c r="O45" s="94">
        <f>SUM(E37:E47)</f>
        <v>0</v>
      </c>
      <c r="P45" s="21"/>
      <c r="Q45" s="139"/>
      <c r="R45" s="140"/>
      <c r="S45" s="11"/>
    </row>
    <row r="46" spans="2:19" ht="23.1" customHeight="1" thickBot="1" x14ac:dyDescent="0.3">
      <c r="B46" s="133"/>
      <c r="C46" s="18"/>
      <c r="D46" s="67"/>
      <c r="E46" s="68"/>
      <c r="F46" s="69">
        <f t="shared" si="8"/>
        <v>0</v>
      </c>
      <c r="G46" s="21"/>
      <c r="H46" s="60"/>
      <c r="I46" s="28"/>
      <c r="J46" s="93"/>
      <c r="K46" s="76"/>
      <c r="L46" s="77"/>
      <c r="M46" s="6"/>
      <c r="N46" s="43"/>
      <c r="O46" s="94"/>
      <c r="P46" s="21"/>
      <c r="Q46" s="155" t="s">
        <v>11</v>
      </c>
      <c r="R46" s="137">
        <f>R42+R44-R48</f>
        <v>0</v>
      </c>
      <c r="S46" s="11"/>
    </row>
    <row r="47" spans="2:19" ht="23.1" customHeight="1" thickBot="1" x14ac:dyDescent="0.3">
      <c r="B47" s="129" t="s">
        <v>58</v>
      </c>
      <c r="C47" s="19"/>
      <c r="D47" s="80"/>
      <c r="E47" s="81"/>
      <c r="F47" s="69">
        <f t="shared" si="8"/>
        <v>0</v>
      </c>
      <c r="G47" s="21"/>
      <c r="H47" s="60"/>
      <c r="I47" s="28"/>
      <c r="J47" s="93"/>
      <c r="K47" s="76"/>
      <c r="L47" s="77"/>
      <c r="M47" s="6"/>
      <c r="N47" s="78" t="s">
        <v>31</v>
      </c>
      <c r="O47" s="74">
        <f>SUM(E37:E51)</f>
        <v>0</v>
      </c>
      <c r="P47" s="21"/>
      <c r="Q47" s="156"/>
      <c r="R47" s="138"/>
      <c r="S47" s="11"/>
    </row>
    <row r="48" spans="2:19" ht="23.1" customHeight="1" thickTop="1" x14ac:dyDescent="0.25">
      <c r="B48" s="130"/>
      <c r="C48" s="33"/>
      <c r="D48" s="96" t="str">
        <f>D31</f>
        <v>הכנסה קבועה סכום משתנה 1</v>
      </c>
      <c r="E48" s="20"/>
      <c r="F48" s="34" t="s">
        <v>26</v>
      </c>
      <c r="G48" s="22"/>
      <c r="H48" s="60"/>
      <c r="I48" s="28"/>
      <c r="J48" s="93"/>
      <c r="K48" s="76"/>
      <c r="L48" s="77"/>
      <c r="M48" s="6"/>
      <c r="N48" s="73"/>
      <c r="O48" s="74"/>
      <c r="P48" s="22"/>
      <c r="Q48" s="139" t="s">
        <v>42</v>
      </c>
      <c r="R48" s="140">
        <f>SUM(K3:K204)</f>
        <v>0</v>
      </c>
      <c r="S48" s="11"/>
    </row>
    <row r="49" spans="2:19" ht="23.1" customHeight="1" thickBot="1" x14ac:dyDescent="0.3">
      <c r="B49" s="108" t="s">
        <v>54</v>
      </c>
      <c r="C49" s="33"/>
      <c r="D49" s="96" t="str">
        <f t="shared" ref="D49" si="16">D32</f>
        <v>הכנסה קבועה סכום משתנה 2</v>
      </c>
      <c r="E49" s="20"/>
      <c r="F49" s="34" t="s">
        <v>26</v>
      </c>
      <c r="G49" s="22"/>
      <c r="H49" s="60"/>
      <c r="I49" s="28"/>
      <c r="J49" s="93"/>
      <c r="K49" s="76"/>
      <c r="L49" s="77"/>
      <c r="M49" s="6"/>
      <c r="N49" s="78" t="s">
        <v>14</v>
      </c>
      <c r="O49" s="79">
        <f t="shared" ref="O49" si="17">O47-O43</f>
        <v>0</v>
      </c>
      <c r="P49" s="22"/>
      <c r="Q49" s="139"/>
      <c r="R49" s="140"/>
      <c r="S49" s="11"/>
    </row>
    <row r="50" spans="2:19" ht="23.1" customHeight="1" thickTop="1" x14ac:dyDescent="0.25">
      <c r="B50" s="127" t="s">
        <v>59</v>
      </c>
      <c r="C50" s="33"/>
      <c r="D50" s="97"/>
      <c r="E50" s="20"/>
      <c r="F50" s="34" t="s">
        <v>26</v>
      </c>
      <c r="G50" s="22"/>
      <c r="H50" s="114"/>
      <c r="I50" s="112"/>
      <c r="J50" s="113"/>
      <c r="K50" s="76"/>
      <c r="L50" s="77"/>
      <c r="M50" s="6"/>
      <c r="N50" s="82"/>
      <c r="O50" s="83"/>
      <c r="P50" s="22"/>
      <c r="Q50" s="143" t="s">
        <v>39</v>
      </c>
      <c r="R50" s="146">
        <f>R40+R48</f>
        <v>0</v>
      </c>
      <c r="S50" s="11"/>
    </row>
    <row r="51" spans="2:19" ht="23.1" customHeight="1" thickBot="1" x14ac:dyDescent="0.3">
      <c r="B51" s="128"/>
      <c r="C51" s="36"/>
      <c r="D51" s="98"/>
      <c r="E51" s="37"/>
      <c r="F51" s="35" t="s">
        <v>26</v>
      </c>
      <c r="G51" s="22"/>
      <c r="H51" s="109"/>
      <c r="I51" s="110"/>
      <c r="J51" s="111"/>
      <c r="K51" s="99"/>
      <c r="L51" s="100"/>
      <c r="M51" s="6"/>
      <c r="N51" s="106"/>
      <c r="O51" s="107"/>
      <c r="P51" s="22"/>
      <c r="Q51" s="144"/>
      <c r="R51" s="147"/>
      <c r="S51" s="11"/>
    </row>
    <row r="52" spans="2:19" ht="23.1" customHeight="1" thickTop="1" thickBot="1" x14ac:dyDescent="0.3">
      <c r="B52" s="9"/>
      <c r="C52" s="9"/>
      <c r="D52" s="9"/>
      <c r="E52" s="9"/>
      <c r="F52" s="9"/>
      <c r="G52" s="23"/>
      <c r="H52" s="9"/>
      <c r="I52" s="9"/>
      <c r="J52" s="26"/>
      <c r="K52" s="9"/>
      <c r="L52" s="9"/>
      <c r="M52" s="23"/>
      <c r="N52" s="8"/>
      <c r="O52" s="8"/>
      <c r="P52" s="23"/>
      <c r="Q52" s="145"/>
      <c r="R52" s="148"/>
      <c r="S52" s="11"/>
    </row>
    <row r="53" spans="2:19" ht="23.1" customHeight="1" thickTop="1" thickBot="1" x14ac:dyDescent="0.3">
      <c r="B53" s="9"/>
      <c r="C53" s="9"/>
      <c r="D53" s="9"/>
      <c r="E53" s="9"/>
      <c r="F53" s="9"/>
      <c r="G53" s="23"/>
      <c r="H53" s="9"/>
      <c r="I53" s="9"/>
      <c r="J53" s="26"/>
      <c r="K53" s="9"/>
      <c r="L53" s="9"/>
      <c r="M53" s="23"/>
      <c r="N53" s="9"/>
      <c r="O53" s="9"/>
      <c r="P53" s="23"/>
      <c r="Q53" s="11"/>
      <c r="R53" s="11"/>
      <c r="S53" s="11"/>
    </row>
    <row r="54" spans="2:19" ht="23.1" customHeight="1" thickTop="1" thickBot="1" x14ac:dyDescent="0.3">
      <c r="B54" s="120">
        <v>4</v>
      </c>
      <c r="C54" s="49"/>
      <c r="D54" s="101" t="str">
        <f t="shared" ref="D54:D60" si="18">D37</f>
        <v>עבודה</v>
      </c>
      <c r="E54" s="102"/>
      <c r="F54" s="103">
        <f t="shared" ref="F54:F64" si="19">E54*0.1</f>
        <v>0</v>
      </c>
      <c r="G54" s="21"/>
      <c r="H54" s="123" t="s">
        <v>44</v>
      </c>
      <c r="I54" s="124"/>
      <c r="J54" s="124"/>
      <c r="K54" s="124"/>
      <c r="L54" s="125"/>
      <c r="M54" s="3"/>
      <c r="N54" s="104" t="s">
        <v>7</v>
      </c>
      <c r="O54" s="105">
        <f t="shared" ref="O54" si="20">O62*0.1</f>
        <v>0</v>
      </c>
      <c r="P54" s="21"/>
      <c r="Q54" s="11"/>
      <c r="R54" s="11"/>
      <c r="S54" s="11"/>
    </row>
    <row r="55" spans="2:19" ht="23.1" customHeight="1" thickTop="1" x14ac:dyDescent="0.25">
      <c r="B55" s="121"/>
      <c r="C55" s="18"/>
      <c r="D55" s="67" t="str">
        <f t="shared" si="18"/>
        <v>כולל</v>
      </c>
      <c r="E55" s="68"/>
      <c r="F55" s="69">
        <f t="shared" si="19"/>
        <v>0</v>
      </c>
      <c r="G55" s="21"/>
      <c r="H55" s="58"/>
      <c r="I55" s="55">
        <f>I38</f>
        <v>0</v>
      </c>
      <c r="J55" s="70" t="str">
        <f>J38</f>
        <v>דוגמא -הו"ק קבועה 1</v>
      </c>
      <c r="K55" s="71">
        <f>K38</f>
        <v>0</v>
      </c>
      <c r="L55" s="72" t="str">
        <f>L38</f>
        <v>דוגמא -הו"ק קבועה 1</v>
      </c>
      <c r="M55" s="6"/>
      <c r="N55" s="73" t="s">
        <v>3</v>
      </c>
      <c r="O55" s="74">
        <f>SUM(I54:I68)</f>
        <v>0</v>
      </c>
      <c r="P55" s="21"/>
      <c r="Q55" s="11"/>
      <c r="R55" s="11"/>
      <c r="S55" s="11"/>
    </row>
    <row r="56" spans="2:19" ht="23.1" customHeight="1" x14ac:dyDescent="0.25">
      <c r="B56" s="121"/>
      <c r="C56" s="18"/>
      <c r="D56" s="67" t="str">
        <f t="shared" si="18"/>
        <v>קצבת ילדים</v>
      </c>
      <c r="E56" s="68"/>
      <c r="F56" s="69">
        <f t="shared" si="19"/>
        <v>0</v>
      </c>
      <c r="G56" s="21"/>
      <c r="H56" s="59"/>
      <c r="I56" s="31">
        <f t="shared" ref="I56:K57" si="21">I39</f>
        <v>0</v>
      </c>
      <c r="J56" s="75" t="str">
        <f t="shared" si="21"/>
        <v>דוגמא -הו"ק קבועה 2</v>
      </c>
      <c r="K56" s="76">
        <f t="shared" si="21"/>
        <v>0</v>
      </c>
      <c r="L56" s="77" t="str">
        <f t="shared" ref="L56:L58" si="22">L39</f>
        <v>דוגמא -הו"ק קבועה 2</v>
      </c>
      <c r="M56" s="6"/>
      <c r="N56" s="78" t="s">
        <v>8</v>
      </c>
      <c r="O56" s="79">
        <f t="shared" ref="O56" si="23">O54-O55</f>
        <v>0</v>
      </c>
      <c r="P56" s="21"/>
      <c r="Q56" s="11"/>
      <c r="R56" s="11"/>
      <c r="S56" s="11"/>
    </row>
    <row r="57" spans="2:19" ht="23.1" customHeight="1" x14ac:dyDescent="0.25">
      <c r="B57" s="121"/>
      <c r="C57" s="18"/>
      <c r="D57" s="67" t="str">
        <f t="shared" si="18"/>
        <v>הכנסה קבועה 4</v>
      </c>
      <c r="E57" s="68"/>
      <c r="F57" s="69">
        <f t="shared" si="19"/>
        <v>0</v>
      </c>
      <c r="G57" s="21"/>
      <c r="H57" s="59"/>
      <c r="I57" s="31">
        <f t="shared" si="21"/>
        <v>0</v>
      </c>
      <c r="J57" s="75" t="str">
        <f t="shared" si="21"/>
        <v>דוגמא -הו"ק קבועה 3</v>
      </c>
      <c r="K57" s="76">
        <f t="shared" si="21"/>
        <v>0</v>
      </c>
      <c r="L57" s="77" t="str">
        <f t="shared" si="22"/>
        <v>דוגמא -הו"ק קבועה 3</v>
      </c>
      <c r="M57" s="6"/>
      <c r="N57" s="82" t="s">
        <v>37</v>
      </c>
      <c r="O57" s="83">
        <f t="shared" ref="O57" si="24">O62*0.1</f>
        <v>0</v>
      </c>
      <c r="P57" s="21"/>
      <c r="Q57" s="11"/>
      <c r="R57" s="11"/>
      <c r="S57" s="11"/>
    </row>
    <row r="58" spans="2:19" ht="23.1" customHeight="1" thickBot="1" x14ac:dyDescent="0.3">
      <c r="B58" s="122"/>
      <c r="C58" s="18"/>
      <c r="D58" s="67" t="str">
        <f t="shared" si="18"/>
        <v>הכנסה קבועה 5</v>
      </c>
      <c r="E58" s="68"/>
      <c r="F58" s="69">
        <f t="shared" si="19"/>
        <v>0</v>
      </c>
      <c r="G58" s="21"/>
      <c r="H58" s="60"/>
      <c r="I58" s="32"/>
      <c r="J58" s="84" t="str">
        <f>J41</f>
        <v>דוגמא -הו"ק משתנה 4</v>
      </c>
      <c r="K58" s="76"/>
      <c r="L58" s="77" t="str">
        <f t="shared" si="22"/>
        <v>דוגמא -הו"ק משתנה 4</v>
      </c>
      <c r="M58" s="6"/>
      <c r="N58" s="82" t="s">
        <v>4</v>
      </c>
      <c r="O58" s="83">
        <f>SUM(K54:K68)</f>
        <v>0</v>
      </c>
      <c r="P58" s="21"/>
      <c r="Q58" s="11"/>
      <c r="R58" s="11"/>
      <c r="S58" s="11"/>
    </row>
    <row r="59" spans="2:19" ht="23.1" customHeight="1" thickBot="1" x14ac:dyDescent="0.3">
      <c r="B59" s="131" t="s">
        <v>17</v>
      </c>
      <c r="C59" s="18"/>
      <c r="D59" s="67" t="str">
        <f t="shared" si="18"/>
        <v>הכנסה קבועה 6</v>
      </c>
      <c r="E59" s="68"/>
      <c r="F59" s="69">
        <f t="shared" si="19"/>
        <v>0</v>
      </c>
      <c r="G59" s="29"/>
      <c r="H59" s="60"/>
      <c r="I59" s="32"/>
      <c r="J59" s="85" t="str">
        <f>J42</f>
        <v>דוגמא -הו"ק משתנה 5</v>
      </c>
      <c r="K59" s="86"/>
      <c r="L59" s="87" t="str">
        <f>L42</f>
        <v>דוגמא -הו"ק משתנה 5</v>
      </c>
      <c r="M59" s="6"/>
      <c r="N59" s="88" t="s">
        <v>11</v>
      </c>
      <c r="O59" s="89">
        <f t="shared" ref="O59" si="25">O57-O58</f>
        <v>0</v>
      </c>
      <c r="P59" s="29"/>
      <c r="Q59" s="11"/>
      <c r="R59" s="11"/>
      <c r="S59" s="11"/>
    </row>
    <row r="60" spans="2:19" ht="23.1" customHeight="1" thickTop="1" thickBot="1" x14ac:dyDescent="0.3">
      <c r="B60" s="132"/>
      <c r="C60" s="18"/>
      <c r="D60" s="67" t="str">
        <f t="shared" si="18"/>
        <v>מתנות</v>
      </c>
      <c r="E60" s="68"/>
      <c r="F60" s="69">
        <f t="shared" si="19"/>
        <v>0</v>
      </c>
      <c r="G60" s="21"/>
      <c r="H60" s="134" t="s">
        <v>45</v>
      </c>
      <c r="I60" s="135"/>
      <c r="J60" s="135"/>
      <c r="K60" s="135"/>
      <c r="L60" s="136"/>
      <c r="M60" s="3"/>
      <c r="N60" s="42" t="s">
        <v>12</v>
      </c>
      <c r="O60" s="90">
        <f t="shared" ref="O60" si="26">O55+O58</f>
        <v>0</v>
      </c>
      <c r="P60" s="21"/>
      <c r="Q60" s="11"/>
      <c r="R60" s="11"/>
      <c r="S60" s="11"/>
    </row>
    <row r="61" spans="2:19" ht="23.1" customHeight="1" thickTop="1" x14ac:dyDescent="0.25">
      <c r="B61" s="132"/>
      <c r="C61" s="18"/>
      <c r="D61" s="67"/>
      <c r="E61" s="68"/>
      <c r="F61" s="69">
        <f t="shared" si="19"/>
        <v>0</v>
      </c>
      <c r="G61" s="21"/>
      <c r="H61" s="61"/>
      <c r="I61" s="50"/>
      <c r="J61" s="91"/>
      <c r="K61" s="71"/>
      <c r="L61" s="72"/>
      <c r="M61" s="6"/>
      <c r="N61" s="43"/>
      <c r="O61" s="92"/>
      <c r="P61" s="21"/>
      <c r="Q61" s="11"/>
      <c r="R61" s="11"/>
      <c r="S61" s="11"/>
    </row>
    <row r="62" spans="2:19" ht="23.1" customHeight="1" x14ac:dyDescent="0.25">
      <c r="B62" s="132"/>
      <c r="C62" s="18"/>
      <c r="D62" s="67"/>
      <c r="E62" s="68"/>
      <c r="F62" s="69">
        <f t="shared" si="19"/>
        <v>0</v>
      </c>
      <c r="G62" s="21"/>
      <c r="H62" s="60"/>
      <c r="I62" s="28"/>
      <c r="J62" s="93"/>
      <c r="K62" s="76"/>
      <c r="L62" s="77"/>
      <c r="M62" s="6"/>
      <c r="N62" s="43" t="s">
        <v>28</v>
      </c>
      <c r="O62" s="94">
        <f>SUM(E54:E64)</f>
        <v>0</v>
      </c>
      <c r="P62" s="21"/>
      <c r="Q62" s="11"/>
      <c r="R62" s="11"/>
      <c r="S62" s="11"/>
    </row>
    <row r="63" spans="2:19" ht="23.1" customHeight="1" thickBot="1" x14ac:dyDescent="0.3">
      <c r="B63" s="133"/>
      <c r="C63" s="18"/>
      <c r="D63" s="67"/>
      <c r="E63" s="68"/>
      <c r="F63" s="69">
        <f t="shared" si="19"/>
        <v>0</v>
      </c>
      <c r="G63" s="21"/>
      <c r="H63" s="60"/>
      <c r="I63" s="28"/>
      <c r="J63" s="93"/>
      <c r="K63" s="76"/>
      <c r="L63" s="77"/>
      <c r="M63" s="6"/>
      <c r="N63" s="43"/>
      <c r="O63" s="94"/>
      <c r="P63" s="21"/>
      <c r="Q63" s="11"/>
      <c r="R63" s="11"/>
      <c r="S63" s="11"/>
    </row>
    <row r="64" spans="2:19" ht="23.1" customHeight="1" x14ac:dyDescent="0.25">
      <c r="B64" s="129" t="s">
        <v>60</v>
      </c>
      <c r="C64" s="19"/>
      <c r="D64" s="80"/>
      <c r="E64" s="81"/>
      <c r="F64" s="69">
        <f t="shared" si="19"/>
        <v>0</v>
      </c>
      <c r="G64" s="21"/>
      <c r="H64" s="60"/>
      <c r="I64" s="28"/>
      <c r="J64" s="93"/>
      <c r="K64" s="76"/>
      <c r="L64" s="77"/>
      <c r="M64" s="6"/>
      <c r="N64" s="78" t="s">
        <v>31</v>
      </c>
      <c r="O64" s="74">
        <f>SUM(E54:E68)</f>
        <v>0</v>
      </c>
      <c r="P64" s="21"/>
      <c r="Q64" s="11"/>
      <c r="R64" s="11"/>
      <c r="S64" s="11"/>
    </row>
    <row r="65" spans="2:19" ht="23.1" customHeight="1" x14ac:dyDescent="0.25">
      <c r="B65" s="130"/>
      <c r="C65" s="33"/>
      <c r="D65" s="96" t="str">
        <f t="shared" ref="D65:D66" si="27">D48</f>
        <v>הכנסה קבועה סכום משתנה 1</v>
      </c>
      <c r="E65" s="20"/>
      <c r="F65" s="34" t="s">
        <v>26</v>
      </c>
      <c r="G65" s="22"/>
      <c r="H65" s="60"/>
      <c r="I65" s="28"/>
      <c r="J65" s="93"/>
      <c r="K65" s="76"/>
      <c r="L65" s="77"/>
      <c r="M65" s="6"/>
      <c r="N65" s="73"/>
      <c r="O65" s="74"/>
      <c r="P65" s="22"/>
      <c r="Q65" s="11"/>
      <c r="R65" s="11"/>
      <c r="S65" s="11"/>
    </row>
    <row r="66" spans="2:19" ht="23.1" customHeight="1" x14ac:dyDescent="0.25">
      <c r="B66" s="108" t="s">
        <v>54</v>
      </c>
      <c r="C66" s="33"/>
      <c r="D66" s="96" t="str">
        <f t="shared" si="27"/>
        <v>הכנסה קבועה סכום משתנה 2</v>
      </c>
      <c r="E66" s="20"/>
      <c r="F66" s="34" t="s">
        <v>26</v>
      </c>
      <c r="G66" s="22"/>
      <c r="H66" s="60"/>
      <c r="I66" s="28"/>
      <c r="J66" s="93"/>
      <c r="K66" s="76"/>
      <c r="L66" s="77"/>
      <c r="M66" s="6"/>
      <c r="N66" s="78" t="s">
        <v>14</v>
      </c>
      <c r="O66" s="79">
        <f t="shared" ref="O66" si="28">O64-O60</f>
        <v>0</v>
      </c>
      <c r="P66" s="22"/>
      <c r="Q66" s="11"/>
      <c r="R66" s="11"/>
      <c r="S66" s="11"/>
    </row>
    <row r="67" spans="2:19" ht="23.1" customHeight="1" x14ac:dyDescent="0.25">
      <c r="B67" s="127" t="s">
        <v>61</v>
      </c>
      <c r="C67" s="33"/>
      <c r="D67" s="97"/>
      <c r="E67" s="20"/>
      <c r="F67" s="34" t="s">
        <v>26</v>
      </c>
      <c r="G67" s="22"/>
      <c r="H67" s="114"/>
      <c r="I67" s="112"/>
      <c r="J67" s="113"/>
      <c r="K67" s="76"/>
      <c r="L67" s="77"/>
      <c r="M67" s="6"/>
      <c r="N67" s="82"/>
      <c r="O67" s="83"/>
      <c r="P67" s="22"/>
      <c r="Q67" s="11"/>
      <c r="R67" s="11"/>
      <c r="S67" s="11"/>
    </row>
    <row r="68" spans="2:19" ht="23.1" customHeight="1" thickBot="1" x14ac:dyDescent="0.3">
      <c r="B68" s="128"/>
      <c r="C68" s="36"/>
      <c r="D68" s="98"/>
      <c r="E68" s="37"/>
      <c r="F68" s="35" t="s">
        <v>26</v>
      </c>
      <c r="G68" s="22"/>
      <c r="H68" s="109"/>
      <c r="I68" s="110"/>
      <c r="J68" s="111"/>
      <c r="K68" s="99"/>
      <c r="L68" s="100"/>
      <c r="M68" s="6"/>
      <c r="N68" s="106"/>
      <c r="O68" s="107"/>
      <c r="P68" s="22"/>
      <c r="Q68" s="11"/>
      <c r="R68" s="11"/>
      <c r="S68" s="11"/>
    </row>
    <row r="69" spans="2:19" ht="23.1" customHeight="1" thickTop="1" x14ac:dyDescent="0.25">
      <c r="B69" s="9"/>
      <c r="C69" s="9"/>
      <c r="D69" s="9"/>
      <c r="E69" s="9"/>
      <c r="F69" s="9"/>
      <c r="G69" s="23"/>
      <c r="H69" s="9"/>
      <c r="I69" s="9"/>
      <c r="J69" s="26"/>
      <c r="K69" s="9"/>
      <c r="L69" s="9"/>
      <c r="M69" s="23"/>
      <c r="N69" s="8"/>
      <c r="O69" s="8"/>
      <c r="P69" s="23"/>
      <c r="Q69" s="11"/>
      <c r="R69" s="11"/>
      <c r="S69" s="11"/>
    </row>
    <row r="70" spans="2:19" ht="23.1" customHeight="1" thickBot="1" x14ac:dyDescent="0.3">
      <c r="B70" s="9"/>
      <c r="C70" s="9"/>
      <c r="D70" s="9"/>
      <c r="E70" s="9"/>
      <c r="F70" s="9"/>
      <c r="G70" s="23"/>
      <c r="H70" s="9"/>
      <c r="I70" s="9"/>
      <c r="J70" s="26"/>
      <c r="K70" s="9"/>
      <c r="L70" s="9"/>
      <c r="M70" s="23"/>
      <c r="N70" s="9"/>
      <c r="O70" s="9"/>
      <c r="P70" s="23"/>
      <c r="Q70" s="11"/>
      <c r="R70" s="11"/>
      <c r="S70" s="11"/>
    </row>
    <row r="71" spans="2:19" ht="23.1" customHeight="1" thickTop="1" thickBot="1" x14ac:dyDescent="0.3">
      <c r="B71" s="120">
        <v>5</v>
      </c>
      <c r="C71" s="49"/>
      <c r="D71" s="101" t="str">
        <f t="shared" ref="D71:D77" si="29">D54</f>
        <v>עבודה</v>
      </c>
      <c r="E71" s="102"/>
      <c r="F71" s="103">
        <f t="shared" ref="F71:F81" si="30">E71*0.1</f>
        <v>0</v>
      </c>
      <c r="G71" s="21"/>
      <c r="H71" s="123" t="s">
        <v>44</v>
      </c>
      <c r="I71" s="124"/>
      <c r="J71" s="124"/>
      <c r="K71" s="124"/>
      <c r="L71" s="125"/>
      <c r="M71" s="3"/>
      <c r="N71" s="104" t="s">
        <v>7</v>
      </c>
      <c r="O71" s="105">
        <f t="shared" ref="O71" si="31">O79*0.1</f>
        <v>0</v>
      </c>
      <c r="P71" s="21"/>
      <c r="Q71" s="11"/>
      <c r="R71" s="11"/>
      <c r="S71" s="11"/>
    </row>
    <row r="72" spans="2:19" ht="23.1" customHeight="1" thickTop="1" x14ac:dyDescent="0.25">
      <c r="B72" s="121"/>
      <c r="C72" s="18"/>
      <c r="D72" s="67" t="str">
        <f t="shared" si="29"/>
        <v>כולל</v>
      </c>
      <c r="E72" s="68"/>
      <c r="F72" s="69">
        <f t="shared" si="30"/>
        <v>0</v>
      </c>
      <c r="G72" s="21"/>
      <c r="H72" s="58"/>
      <c r="I72" s="55">
        <f>I55</f>
        <v>0</v>
      </c>
      <c r="J72" s="70" t="str">
        <f>J55</f>
        <v>דוגמא -הו"ק קבועה 1</v>
      </c>
      <c r="K72" s="71">
        <f>K55</f>
        <v>0</v>
      </c>
      <c r="L72" s="72" t="str">
        <f>L55</f>
        <v>דוגמא -הו"ק קבועה 1</v>
      </c>
      <c r="M72" s="6"/>
      <c r="N72" s="73" t="s">
        <v>3</v>
      </c>
      <c r="O72" s="74">
        <f>SUM(I71:I85)</f>
        <v>0</v>
      </c>
      <c r="P72" s="21"/>
      <c r="Q72" s="11"/>
      <c r="R72" s="11"/>
      <c r="S72" s="11"/>
    </row>
    <row r="73" spans="2:19" ht="23.1" customHeight="1" x14ac:dyDescent="0.25">
      <c r="B73" s="121"/>
      <c r="C73" s="18"/>
      <c r="D73" s="67" t="str">
        <f t="shared" si="29"/>
        <v>קצבת ילדים</v>
      </c>
      <c r="E73" s="68"/>
      <c r="F73" s="69">
        <f t="shared" si="30"/>
        <v>0</v>
      </c>
      <c r="G73" s="21"/>
      <c r="H73" s="59"/>
      <c r="I73" s="31">
        <f t="shared" ref="I73:K74" si="32">I56</f>
        <v>0</v>
      </c>
      <c r="J73" s="75" t="str">
        <f t="shared" si="32"/>
        <v>דוגמא -הו"ק קבועה 2</v>
      </c>
      <c r="K73" s="76">
        <f t="shared" si="32"/>
        <v>0</v>
      </c>
      <c r="L73" s="77" t="str">
        <f t="shared" ref="L73:L75" si="33">L56</f>
        <v>דוגמא -הו"ק קבועה 2</v>
      </c>
      <c r="M73" s="6"/>
      <c r="N73" s="78" t="s">
        <v>8</v>
      </c>
      <c r="O73" s="79">
        <f t="shared" ref="O73" si="34">O71-O72</f>
        <v>0</v>
      </c>
      <c r="P73" s="21"/>
      <c r="Q73" s="11"/>
      <c r="R73" s="11"/>
      <c r="S73" s="11"/>
    </row>
    <row r="74" spans="2:19" ht="23.1" customHeight="1" x14ac:dyDescent="0.25">
      <c r="B74" s="121"/>
      <c r="C74" s="18"/>
      <c r="D74" s="67" t="str">
        <f t="shared" si="29"/>
        <v>הכנסה קבועה 4</v>
      </c>
      <c r="E74" s="68"/>
      <c r="F74" s="69">
        <f t="shared" si="30"/>
        <v>0</v>
      </c>
      <c r="G74" s="21"/>
      <c r="H74" s="59"/>
      <c r="I74" s="31">
        <f t="shared" si="32"/>
        <v>0</v>
      </c>
      <c r="J74" s="75" t="str">
        <f t="shared" si="32"/>
        <v>דוגמא -הו"ק קבועה 3</v>
      </c>
      <c r="K74" s="76">
        <f t="shared" si="32"/>
        <v>0</v>
      </c>
      <c r="L74" s="77" t="str">
        <f t="shared" si="33"/>
        <v>דוגמא -הו"ק קבועה 3</v>
      </c>
      <c r="M74" s="6"/>
      <c r="N74" s="82" t="s">
        <v>37</v>
      </c>
      <c r="O74" s="83">
        <f t="shared" ref="O74" si="35">O79*0.1</f>
        <v>0</v>
      </c>
      <c r="P74" s="21"/>
      <c r="Q74" s="11"/>
      <c r="R74" s="11"/>
      <c r="S74" s="11"/>
    </row>
    <row r="75" spans="2:19" ht="23.1" customHeight="1" thickBot="1" x14ac:dyDescent="0.3">
      <c r="B75" s="122"/>
      <c r="C75" s="18"/>
      <c r="D75" s="67" t="str">
        <f t="shared" si="29"/>
        <v>הכנסה קבועה 5</v>
      </c>
      <c r="E75" s="68"/>
      <c r="F75" s="69">
        <f t="shared" si="30"/>
        <v>0</v>
      </c>
      <c r="G75" s="21"/>
      <c r="H75" s="60"/>
      <c r="I75" s="32"/>
      <c r="J75" s="84" t="str">
        <f>J58</f>
        <v>דוגמא -הו"ק משתנה 4</v>
      </c>
      <c r="K75" s="76"/>
      <c r="L75" s="77" t="str">
        <f t="shared" si="33"/>
        <v>דוגמא -הו"ק משתנה 4</v>
      </c>
      <c r="M75" s="6"/>
      <c r="N75" s="82" t="s">
        <v>4</v>
      </c>
      <c r="O75" s="83">
        <f>SUM(K71:K85)</f>
        <v>0</v>
      </c>
      <c r="P75" s="21"/>
      <c r="Q75" s="11"/>
      <c r="R75" s="11"/>
      <c r="S75" s="11"/>
    </row>
    <row r="76" spans="2:19" ht="23.1" customHeight="1" thickBot="1" x14ac:dyDescent="0.3">
      <c r="B76" s="131" t="s">
        <v>18</v>
      </c>
      <c r="C76" s="18"/>
      <c r="D76" s="67" t="str">
        <f t="shared" si="29"/>
        <v>הכנסה קבועה 6</v>
      </c>
      <c r="E76" s="68"/>
      <c r="F76" s="69">
        <f t="shared" si="30"/>
        <v>0</v>
      </c>
      <c r="G76" s="29"/>
      <c r="H76" s="60"/>
      <c r="I76" s="32"/>
      <c r="J76" s="85" t="str">
        <f>J59</f>
        <v>דוגמא -הו"ק משתנה 5</v>
      </c>
      <c r="K76" s="86"/>
      <c r="L76" s="87" t="str">
        <f>L59</f>
        <v>דוגמא -הו"ק משתנה 5</v>
      </c>
      <c r="M76" s="6"/>
      <c r="N76" s="88" t="s">
        <v>11</v>
      </c>
      <c r="O76" s="89">
        <f t="shared" ref="O76" si="36">O74-O75</f>
        <v>0</v>
      </c>
      <c r="P76" s="29"/>
      <c r="Q76" s="11"/>
      <c r="R76" s="11"/>
      <c r="S76" s="11"/>
    </row>
    <row r="77" spans="2:19" ht="23.1" customHeight="1" thickTop="1" thickBot="1" x14ac:dyDescent="0.3">
      <c r="B77" s="132"/>
      <c r="C77" s="18"/>
      <c r="D77" s="67" t="str">
        <f t="shared" si="29"/>
        <v>מתנות</v>
      </c>
      <c r="E77" s="68"/>
      <c r="F77" s="69">
        <f t="shared" si="30"/>
        <v>0</v>
      </c>
      <c r="G77" s="21"/>
      <c r="H77" s="134" t="s">
        <v>45</v>
      </c>
      <c r="I77" s="135"/>
      <c r="J77" s="135"/>
      <c r="K77" s="135"/>
      <c r="L77" s="136"/>
      <c r="M77" s="3"/>
      <c r="N77" s="42" t="s">
        <v>12</v>
      </c>
      <c r="O77" s="90">
        <f t="shared" ref="O77" si="37">O72+O75</f>
        <v>0</v>
      </c>
      <c r="P77" s="21"/>
      <c r="Q77" s="11"/>
      <c r="R77" s="11"/>
      <c r="S77" s="11"/>
    </row>
    <row r="78" spans="2:19" ht="23.1" customHeight="1" thickTop="1" x14ac:dyDescent="0.25">
      <c r="B78" s="132"/>
      <c r="C78" s="18"/>
      <c r="D78" s="67"/>
      <c r="E78" s="68"/>
      <c r="F78" s="69">
        <f t="shared" si="30"/>
        <v>0</v>
      </c>
      <c r="G78" s="21"/>
      <c r="H78" s="61"/>
      <c r="I78" s="50"/>
      <c r="J78" s="91"/>
      <c r="K78" s="71"/>
      <c r="L78" s="72"/>
      <c r="M78" s="6"/>
      <c r="N78" s="43"/>
      <c r="O78" s="92"/>
      <c r="P78" s="21"/>
      <c r="Q78" s="11"/>
      <c r="R78" s="11"/>
      <c r="S78" s="11"/>
    </row>
    <row r="79" spans="2:19" ht="23.1" customHeight="1" x14ac:dyDescent="0.25">
      <c r="B79" s="132"/>
      <c r="C79" s="18"/>
      <c r="D79" s="67"/>
      <c r="E79" s="68"/>
      <c r="F79" s="69">
        <f t="shared" si="30"/>
        <v>0</v>
      </c>
      <c r="G79" s="21"/>
      <c r="H79" s="60"/>
      <c r="I79" s="28"/>
      <c r="J79" s="93"/>
      <c r="K79" s="76"/>
      <c r="L79" s="77"/>
      <c r="M79" s="6"/>
      <c r="N79" s="43" t="s">
        <v>28</v>
      </c>
      <c r="O79" s="94">
        <f>SUM(E71:E81)</f>
        <v>0</v>
      </c>
      <c r="P79" s="21"/>
      <c r="Q79" s="11"/>
      <c r="R79" s="11"/>
      <c r="S79" s="11"/>
    </row>
    <row r="80" spans="2:19" ht="23.1" customHeight="1" thickBot="1" x14ac:dyDescent="0.3">
      <c r="B80" s="133"/>
      <c r="C80" s="18"/>
      <c r="D80" s="67"/>
      <c r="E80" s="68"/>
      <c r="F80" s="69">
        <f t="shared" si="30"/>
        <v>0</v>
      </c>
      <c r="G80" s="21"/>
      <c r="H80" s="60"/>
      <c r="I80" s="28"/>
      <c r="J80" s="93"/>
      <c r="K80" s="76"/>
      <c r="L80" s="77"/>
      <c r="M80" s="6"/>
      <c r="N80" s="43"/>
      <c r="O80" s="94"/>
      <c r="P80" s="21"/>
      <c r="Q80" s="11"/>
      <c r="R80" s="11"/>
      <c r="S80" s="11"/>
    </row>
    <row r="81" spans="2:19" ht="23.1" customHeight="1" x14ac:dyDescent="0.25">
      <c r="B81" s="129" t="s">
        <v>62</v>
      </c>
      <c r="C81" s="19"/>
      <c r="D81" s="80"/>
      <c r="E81" s="81"/>
      <c r="F81" s="69">
        <f t="shared" si="30"/>
        <v>0</v>
      </c>
      <c r="G81" s="21"/>
      <c r="H81" s="60"/>
      <c r="I81" s="28"/>
      <c r="J81" s="93"/>
      <c r="K81" s="76"/>
      <c r="L81" s="77"/>
      <c r="M81" s="6"/>
      <c r="N81" s="78" t="s">
        <v>31</v>
      </c>
      <c r="O81" s="74">
        <f>SUM(E71:E85)</f>
        <v>0</v>
      </c>
      <c r="P81" s="21"/>
      <c r="Q81" s="11"/>
      <c r="R81" s="11"/>
      <c r="S81" s="11"/>
    </row>
    <row r="82" spans="2:19" ht="23.1" customHeight="1" x14ac:dyDescent="0.25">
      <c r="B82" s="130"/>
      <c r="C82" s="33"/>
      <c r="D82" s="96" t="str">
        <f t="shared" ref="D82:D83" si="38">D65</f>
        <v>הכנסה קבועה סכום משתנה 1</v>
      </c>
      <c r="E82" s="20"/>
      <c r="F82" s="34" t="s">
        <v>26</v>
      </c>
      <c r="G82" s="22"/>
      <c r="H82" s="60"/>
      <c r="I82" s="28"/>
      <c r="J82" s="93"/>
      <c r="K82" s="76"/>
      <c r="L82" s="77"/>
      <c r="M82" s="6"/>
      <c r="N82" s="73"/>
      <c r="O82" s="74"/>
      <c r="P82" s="22"/>
      <c r="Q82" s="11"/>
      <c r="R82" s="11"/>
      <c r="S82" s="11"/>
    </row>
    <row r="83" spans="2:19" ht="23.1" customHeight="1" x14ac:dyDescent="0.25">
      <c r="B83" s="108" t="s">
        <v>54</v>
      </c>
      <c r="C83" s="33"/>
      <c r="D83" s="96" t="str">
        <f t="shared" si="38"/>
        <v>הכנסה קבועה סכום משתנה 2</v>
      </c>
      <c r="E83" s="20"/>
      <c r="F83" s="34" t="s">
        <v>26</v>
      </c>
      <c r="G83" s="22"/>
      <c r="H83" s="60"/>
      <c r="I83" s="28"/>
      <c r="J83" s="93"/>
      <c r="K83" s="76"/>
      <c r="L83" s="77"/>
      <c r="M83" s="6"/>
      <c r="N83" s="78" t="s">
        <v>14</v>
      </c>
      <c r="O83" s="79">
        <f t="shared" ref="O83" si="39">O81-O77</f>
        <v>0</v>
      </c>
      <c r="P83" s="22"/>
      <c r="Q83" s="11"/>
      <c r="R83" s="11"/>
      <c r="S83" s="11"/>
    </row>
    <row r="84" spans="2:19" ht="23.1" customHeight="1" x14ac:dyDescent="0.25">
      <c r="B84" s="127" t="s">
        <v>63</v>
      </c>
      <c r="C84" s="33"/>
      <c r="D84" s="97"/>
      <c r="E84" s="20"/>
      <c r="F84" s="34" t="s">
        <v>26</v>
      </c>
      <c r="G84" s="22"/>
      <c r="H84" s="114"/>
      <c r="I84" s="112"/>
      <c r="J84" s="113"/>
      <c r="K84" s="76"/>
      <c r="L84" s="77"/>
      <c r="M84" s="6"/>
      <c r="N84" s="82"/>
      <c r="O84" s="83"/>
      <c r="P84" s="22"/>
      <c r="Q84" s="11"/>
      <c r="R84" s="11"/>
      <c r="S84" s="11"/>
    </row>
    <row r="85" spans="2:19" ht="23.1" customHeight="1" thickBot="1" x14ac:dyDescent="0.3">
      <c r="B85" s="128"/>
      <c r="C85" s="36"/>
      <c r="D85" s="98"/>
      <c r="E85" s="37"/>
      <c r="F85" s="35" t="s">
        <v>26</v>
      </c>
      <c r="G85" s="22"/>
      <c r="H85" s="109"/>
      <c r="I85" s="110"/>
      <c r="J85" s="111"/>
      <c r="K85" s="99"/>
      <c r="L85" s="100"/>
      <c r="M85" s="6"/>
      <c r="N85" s="106"/>
      <c r="O85" s="107"/>
      <c r="P85" s="22"/>
      <c r="Q85" s="11"/>
      <c r="R85" s="11"/>
      <c r="S85" s="11"/>
    </row>
    <row r="86" spans="2:19" ht="23.1" customHeight="1" thickTop="1" x14ac:dyDescent="0.25">
      <c r="B86" s="9"/>
      <c r="C86" s="9"/>
      <c r="D86" s="9"/>
      <c r="E86" s="9"/>
      <c r="F86" s="9"/>
      <c r="G86" s="23"/>
      <c r="H86" s="9"/>
      <c r="I86" s="9"/>
      <c r="J86" s="26"/>
      <c r="K86" s="9"/>
      <c r="L86" s="9"/>
      <c r="M86" s="23"/>
      <c r="N86" s="8"/>
      <c r="O86" s="8"/>
      <c r="P86" s="23"/>
      <c r="Q86" s="11"/>
      <c r="R86" s="11"/>
      <c r="S86" s="11"/>
    </row>
    <row r="87" spans="2:19" ht="23.1" customHeight="1" thickBot="1" x14ac:dyDescent="0.3">
      <c r="B87" s="9"/>
      <c r="C87" s="9"/>
      <c r="D87" s="9"/>
      <c r="E87" s="9"/>
      <c r="F87" s="9"/>
      <c r="G87" s="23"/>
      <c r="H87" s="9"/>
      <c r="I87" s="9"/>
      <c r="J87" s="26"/>
      <c r="K87" s="9"/>
      <c r="L87" s="9"/>
      <c r="M87" s="23"/>
      <c r="N87" s="9"/>
      <c r="O87" s="9"/>
      <c r="P87" s="23"/>
      <c r="Q87" s="11"/>
      <c r="R87" s="11"/>
      <c r="S87" s="11"/>
    </row>
    <row r="88" spans="2:19" ht="23.1" customHeight="1" thickTop="1" thickBot="1" x14ac:dyDescent="0.3">
      <c r="B88" s="120">
        <v>6</v>
      </c>
      <c r="C88" s="49"/>
      <c r="D88" s="101" t="str">
        <f t="shared" ref="D88:D94" si="40">D71</f>
        <v>עבודה</v>
      </c>
      <c r="E88" s="102"/>
      <c r="F88" s="103">
        <f t="shared" ref="F88:F98" si="41">E88*0.1</f>
        <v>0</v>
      </c>
      <c r="G88" s="21"/>
      <c r="H88" s="123" t="s">
        <v>44</v>
      </c>
      <c r="I88" s="124"/>
      <c r="J88" s="124"/>
      <c r="K88" s="124"/>
      <c r="L88" s="125"/>
      <c r="M88" s="3"/>
      <c r="N88" s="104" t="s">
        <v>7</v>
      </c>
      <c r="O88" s="105">
        <f t="shared" ref="O88" si="42">O96*0.1</f>
        <v>0</v>
      </c>
      <c r="P88" s="21"/>
      <c r="Q88" s="11"/>
      <c r="R88" s="11"/>
      <c r="S88" s="11"/>
    </row>
    <row r="89" spans="2:19" ht="23.1" customHeight="1" thickTop="1" x14ac:dyDescent="0.25">
      <c r="B89" s="121"/>
      <c r="C89" s="18"/>
      <c r="D89" s="67" t="str">
        <f t="shared" si="40"/>
        <v>כולל</v>
      </c>
      <c r="E89" s="68"/>
      <c r="F89" s="69">
        <f t="shared" si="41"/>
        <v>0</v>
      </c>
      <c r="G89" s="21"/>
      <c r="H89" s="58"/>
      <c r="I89" s="55">
        <f>I72</f>
        <v>0</v>
      </c>
      <c r="J89" s="70" t="str">
        <f>J72</f>
        <v>דוגמא -הו"ק קבועה 1</v>
      </c>
      <c r="K89" s="71">
        <f>K72</f>
        <v>0</v>
      </c>
      <c r="L89" s="72" t="str">
        <f>L72</f>
        <v>דוגמא -הו"ק קבועה 1</v>
      </c>
      <c r="M89" s="6"/>
      <c r="N89" s="73" t="s">
        <v>3</v>
      </c>
      <c r="O89" s="74">
        <f>SUM(I88:I102)</f>
        <v>0</v>
      </c>
      <c r="P89" s="21"/>
      <c r="Q89" s="11"/>
      <c r="R89" s="11"/>
      <c r="S89" s="11"/>
    </row>
    <row r="90" spans="2:19" ht="23.1" customHeight="1" x14ac:dyDescent="0.25">
      <c r="B90" s="121"/>
      <c r="C90" s="18"/>
      <c r="D90" s="67" t="str">
        <f t="shared" si="40"/>
        <v>קצבת ילדים</v>
      </c>
      <c r="E90" s="68"/>
      <c r="F90" s="69">
        <f t="shared" si="41"/>
        <v>0</v>
      </c>
      <c r="G90" s="21"/>
      <c r="H90" s="59"/>
      <c r="I90" s="31">
        <f t="shared" ref="I90:K91" si="43">I73</f>
        <v>0</v>
      </c>
      <c r="J90" s="75" t="str">
        <f t="shared" si="43"/>
        <v>דוגמא -הו"ק קבועה 2</v>
      </c>
      <c r="K90" s="76">
        <f t="shared" si="43"/>
        <v>0</v>
      </c>
      <c r="L90" s="77" t="str">
        <f t="shared" ref="L90:L92" si="44">L73</f>
        <v>דוגמא -הו"ק קבועה 2</v>
      </c>
      <c r="M90" s="6"/>
      <c r="N90" s="78" t="s">
        <v>8</v>
      </c>
      <c r="O90" s="79">
        <f t="shared" ref="O90" si="45">O88-O89</f>
        <v>0</v>
      </c>
      <c r="P90" s="21"/>
      <c r="Q90" s="11"/>
      <c r="R90" s="11"/>
      <c r="S90" s="11"/>
    </row>
    <row r="91" spans="2:19" ht="23.1" customHeight="1" x14ac:dyDescent="0.25">
      <c r="B91" s="121"/>
      <c r="C91" s="18"/>
      <c r="D91" s="67" t="str">
        <f t="shared" si="40"/>
        <v>הכנסה קבועה 4</v>
      </c>
      <c r="E91" s="68"/>
      <c r="F91" s="69">
        <f t="shared" si="41"/>
        <v>0</v>
      </c>
      <c r="G91" s="21"/>
      <c r="H91" s="59"/>
      <c r="I91" s="31">
        <f t="shared" si="43"/>
        <v>0</v>
      </c>
      <c r="J91" s="75" t="str">
        <f t="shared" si="43"/>
        <v>דוגמא -הו"ק קבועה 3</v>
      </c>
      <c r="K91" s="76">
        <f t="shared" si="43"/>
        <v>0</v>
      </c>
      <c r="L91" s="77" t="str">
        <f t="shared" si="44"/>
        <v>דוגמא -הו"ק קבועה 3</v>
      </c>
      <c r="M91" s="6"/>
      <c r="N91" s="82" t="s">
        <v>37</v>
      </c>
      <c r="O91" s="83">
        <f t="shared" ref="O91" si="46">O96*0.1</f>
        <v>0</v>
      </c>
      <c r="P91" s="21"/>
      <c r="Q91" s="11"/>
      <c r="R91" s="11"/>
      <c r="S91" s="11"/>
    </row>
    <row r="92" spans="2:19" ht="23.1" customHeight="1" thickBot="1" x14ac:dyDescent="0.3">
      <c r="B92" s="122"/>
      <c r="C92" s="18"/>
      <c r="D92" s="67" t="str">
        <f t="shared" si="40"/>
        <v>הכנסה קבועה 5</v>
      </c>
      <c r="E92" s="68"/>
      <c r="F92" s="69">
        <f t="shared" si="41"/>
        <v>0</v>
      </c>
      <c r="G92" s="21"/>
      <c r="H92" s="60"/>
      <c r="I92" s="32"/>
      <c r="J92" s="84" t="str">
        <f>J75</f>
        <v>דוגמא -הו"ק משתנה 4</v>
      </c>
      <c r="K92" s="76"/>
      <c r="L92" s="77" t="str">
        <f t="shared" si="44"/>
        <v>דוגמא -הו"ק משתנה 4</v>
      </c>
      <c r="M92" s="6"/>
      <c r="N92" s="82" t="s">
        <v>4</v>
      </c>
      <c r="O92" s="83">
        <f>SUM(K88:K102)</f>
        <v>0</v>
      </c>
      <c r="P92" s="21"/>
      <c r="Q92" s="11"/>
      <c r="R92" s="11"/>
      <c r="S92" s="11"/>
    </row>
    <row r="93" spans="2:19" ht="23.1" customHeight="1" thickBot="1" x14ac:dyDescent="0.3">
      <c r="B93" s="131" t="s">
        <v>19</v>
      </c>
      <c r="C93" s="18"/>
      <c r="D93" s="67" t="str">
        <f t="shared" si="40"/>
        <v>הכנסה קבועה 6</v>
      </c>
      <c r="E93" s="68"/>
      <c r="F93" s="69">
        <f t="shared" si="41"/>
        <v>0</v>
      </c>
      <c r="G93" s="29"/>
      <c r="H93" s="60"/>
      <c r="I93" s="32"/>
      <c r="J93" s="85" t="str">
        <f>J76</f>
        <v>דוגמא -הו"ק משתנה 5</v>
      </c>
      <c r="K93" s="86"/>
      <c r="L93" s="87" t="str">
        <f>L76</f>
        <v>דוגמא -הו"ק משתנה 5</v>
      </c>
      <c r="M93" s="6"/>
      <c r="N93" s="88" t="s">
        <v>11</v>
      </c>
      <c r="O93" s="89">
        <f t="shared" ref="O93" si="47">O91-O92</f>
        <v>0</v>
      </c>
      <c r="P93" s="29"/>
      <c r="Q93" s="11"/>
      <c r="R93" s="11"/>
      <c r="S93" s="11"/>
    </row>
    <row r="94" spans="2:19" ht="23.1" customHeight="1" thickTop="1" thickBot="1" x14ac:dyDescent="0.3">
      <c r="B94" s="132"/>
      <c r="C94" s="18"/>
      <c r="D94" s="67" t="str">
        <f t="shared" si="40"/>
        <v>מתנות</v>
      </c>
      <c r="E94" s="68"/>
      <c r="F94" s="69">
        <f t="shared" si="41"/>
        <v>0</v>
      </c>
      <c r="G94" s="21"/>
      <c r="H94" s="134" t="s">
        <v>45</v>
      </c>
      <c r="I94" s="135"/>
      <c r="J94" s="135"/>
      <c r="K94" s="135"/>
      <c r="L94" s="136"/>
      <c r="M94" s="3"/>
      <c r="N94" s="42" t="s">
        <v>12</v>
      </c>
      <c r="O94" s="90">
        <f t="shared" ref="O94" si="48">O89+O92</f>
        <v>0</v>
      </c>
      <c r="P94" s="21"/>
      <c r="Q94" s="11"/>
      <c r="R94" s="11"/>
      <c r="S94" s="11"/>
    </row>
    <row r="95" spans="2:19" ht="23.1" customHeight="1" thickTop="1" x14ac:dyDescent="0.25">
      <c r="B95" s="132"/>
      <c r="C95" s="18"/>
      <c r="D95" s="67"/>
      <c r="E95" s="68"/>
      <c r="F95" s="69">
        <f t="shared" si="41"/>
        <v>0</v>
      </c>
      <c r="G95" s="21"/>
      <c r="H95" s="61"/>
      <c r="I95" s="50"/>
      <c r="J95" s="91"/>
      <c r="K95" s="71"/>
      <c r="L95" s="72"/>
      <c r="M95" s="6"/>
      <c r="N95" s="43"/>
      <c r="O95" s="92"/>
      <c r="P95" s="21"/>
      <c r="Q95" s="11"/>
      <c r="R95" s="11"/>
      <c r="S95" s="11"/>
    </row>
    <row r="96" spans="2:19" ht="23.1" customHeight="1" x14ac:dyDescent="0.25">
      <c r="B96" s="132"/>
      <c r="C96" s="18"/>
      <c r="D96" s="67"/>
      <c r="E96" s="68"/>
      <c r="F96" s="69">
        <f t="shared" si="41"/>
        <v>0</v>
      </c>
      <c r="G96" s="21"/>
      <c r="H96" s="60"/>
      <c r="I96" s="28"/>
      <c r="J96" s="93"/>
      <c r="K96" s="76"/>
      <c r="L96" s="77"/>
      <c r="M96" s="6"/>
      <c r="N96" s="43" t="s">
        <v>28</v>
      </c>
      <c r="O96" s="94">
        <f>SUM(E88:E98)</f>
        <v>0</v>
      </c>
      <c r="P96" s="21"/>
      <c r="Q96" s="11"/>
      <c r="R96" s="11"/>
      <c r="S96" s="11"/>
    </row>
    <row r="97" spans="2:19" ht="23.1" customHeight="1" thickBot="1" x14ac:dyDescent="0.3">
      <c r="B97" s="133"/>
      <c r="C97" s="18"/>
      <c r="D97" s="67"/>
      <c r="E97" s="68"/>
      <c r="F97" s="69">
        <f t="shared" si="41"/>
        <v>0</v>
      </c>
      <c r="G97" s="21"/>
      <c r="H97" s="60"/>
      <c r="I97" s="28"/>
      <c r="J97" s="93"/>
      <c r="K97" s="76"/>
      <c r="L97" s="77"/>
      <c r="M97" s="6"/>
      <c r="N97" s="43"/>
      <c r="O97" s="94"/>
      <c r="P97" s="21"/>
      <c r="Q97" s="11"/>
      <c r="R97" s="11"/>
      <c r="S97" s="11"/>
    </row>
    <row r="98" spans="2:19" ht="23.1" customHeight="1" x14ac:dyDescent="0.25">
      <c r="B98" s="129" t="s">
        <v>64</v>
      </c>
      <c r="C98" s="19"/>
      <c r="D98" s="80"/>
      <c r="E98" s="81"/>
      <c r="F98" s="69">
        <f t="shared" si="41"/>
        <v>0</v>
      </c>
      <c r="G98" s="21"/>
      <c r="H98" s="60"/>
      <c r="I98" s="28"/>
      <c r="J98" s="93"/>
      <c r="K98" s="76"/>
      <c r="L98" s="77"/>
      <c r="M98" s="6"/>
      <c r="N98" s="78" t="s">
        <v>31</v>
      </c>
      <c r="O98" s="74">
        <f>SUM(E88:E102)</f>
        <v>0</v>
      </c>
      <c r="P98" s="21"/>
      <c r="Q98" s="11"/>
      <c r="R98" s="11"/>
      <c r="S98" s="11"/>
    </row>
    <row r="99" spans="2:19" ht="23.1" customHeight="1" x14ac:dyDescent="0.25">
      <c r="B99" s="130"/>
      <c r="C99" s="33"/>
      <c r="D99" s="96" t="str">
        <f t="shared" ref="D99:D100" si="49">D82</f>
        <v>הכנסה קבועה סכום משתנה 1</v>
      </c>
      <c r="E99" s="20"/>
      <c r="F99" s="34" t="s">
        <v>26</v>
      </c>
      <c r="G99" s="22"/>
      <c r="H99" s="60"/>
      <c r="I99" s="28"/>
      <c r="J99" s="93"/>
      <c r="K99" s="76"/>
      <c r="L99" s="77"/>
      <c r="M99" s="6"/>
      <c r="N99" s="73"/>
      <c r="O99" s="74"/>
      <c r="P99" s="22"/>
      <c r="Q99" s="11"/>
      <c r="R99" s="11"/>
      <c r="S99" s="11"/>
    </row>
    <row r="100" spans="2:19" ht="23.1" customHeight="1" x14ac:dyDescent="0.25">
      <c r="B100" s="108" t="s">
        <v>54</v>
      </c>
      <c r="C100" s="33"/>
      <c r="D100" s="96" t="str">
        <f t="shared" si="49"/>
        <v>הכנסה קבועה סכום משתנה 2</v>
      </c>
      <c r="E100" s="20"/>
      <c r="F100" s="34" t="s">
        <v>26</v>
      </c>
      <c r="G100" s="22"/>
      <c r="H100" s="60"/>
      <c r="I100" s="28"/>
      <c r="J100" s="93"/>
      <c r="K100" s="76"/>
      <c r="L100" s="77"/>
      <c r="M100" s="6"/>
      <c r="N100" s="78" t="s">
        <v>14</v>
      </c>
      <c r="O100" s="79">
        <f t="shared" ref="O100" si="50">O98-O94</f>
        <v>0</v>
      </c>
      <c r="P100" s="22"/>
      <c r="Q100" s="11"/>
      <c r="R100" s="11"/>
      <c r="S100" s="11"/>
    </row>
    <row r="101" spans="2:19" ht="23.1" customHeight="1" x14ac:dyDescent="0.25">
      <c r="B101" s="127" t="s">
        <v>65</v>
      </c>
      <c r="C101" s="33"/>
      <c r="D101" s="97"/>
      <c r="E101" s="20"/>
      <c r="F101" s="34" t="s">
        <v>26</v>
      </c>
      <c r="G101" s="22"/>
      <c r="H101" s="114"/>
      <c r="I101" s="112"/>
      <c r="J101" s="113"/>
      <c r="K101" s="76"/>
      <c r="L101" s="77"/>
      <c r="M101" s="6"/>
      <c r="N101" s="82"/>
      <c r="O101" s="83"/>
      <c r="P101" s="22"/>
      <c r="Q101" s="11"/>
      <c r="R101" s="11"/>
      <c r="S101" s="11"/>
    </row>
    <row r="102" spans="2:19" ht="23.1" customHeight="1" thickBot="1" x14ac:dyDescent="0.3">
      <c r="B102" s="128"/>
      <c r="C102" s="36"/>
      <c r="D102" s="98"/>
      <c r="E102" s="37"/>
      <c r="F102" s="35" t="s">
        <v>26</v>
      </c>
      <c r="G102" s="22"/>
      <c r="H102" s="109"/>
      <c r="I102" s="110"/>
      <c r="J102" s="111"/>
      <c r="K102" s="99"/>
      <c r="L102" s="100"/>
      <c r="M102" s="6"/>
      <c r="N102" s="106"/>
      <c r="O102" s="107"/>
      <c r="P102" s="22"/>
      <c r="Q102" s="11"/>
      <c r="R102" s="11"/>
      <c r="S102" s="11"/>
    </row>
    <row r="103" spans="2:19" ht="23.1" customHeight="1" thickTop="1" x14ac:dyDescent="0.25">
      <c r="B103" s="9"/>
      <c r="C103" s="9"/>
      <c r="D103" s="9"/>
      <c r="E103" s="9"/>
      <c r="F103" s="9"/>
      <c r="G103" s="23"/>
      <c r="H103" s="9"/>
      <c r="I103" s="9"/>
      <c r="J103" s="26"/>
      <c r="K103" s="9"/>
      <c r="L103" s="9"/>
      <c r="M103" s="23"/>
      <c r="N103" s="8"/>
      <c r="O103" s="8"/>
      <c r="P103" s="23"/>
      <c r="Q103" s="11"/>
      <c r="R103" s="11"/>
      <c r="S103" s="11"/>
    </row>
    <row r="104" spans="2:19" ht="23.1" customHeight="1" thickBot="1" x14ac:dyDescent="0.3">
      <c r="B104" s="9"/>
      <c r="C104" s="9"/>
      <c r="D104" s="9"/>
      <c r="E104" s="9"/>
      <c r="F104" s="9"/>
      <c r="G104" s="23"/>
      <c r="H104" s="9"/>
      <c r="I104" s="9"/>
      <c r="J104" s="26"/>
      <c r="K104" s="9"/>
      <c r="L104" s="9"/>
      <c r="M104" s="23"/>
      <c r="N104" s="9"/>
      <c r="O104" s="9"/>
      <c r="P104" s="23"/>
      <c r="Q104" s="11"/>
      <c r="R104" s="11"/>
      <c r="S104" s="11"/>
    </row>
    <row r="105" spans="2:19" ht="23.1" customHeight="1" thickTop="1" thickBot="1" x14ac:dyDescent="0.3">
      <c r="B105" s="120">
        <v>7</v>
      </c>
      <c r="C105" s="49"/>
      <c r="D105" s="101" t="str">
        <f t="shared" ref="D105:D111" si="51">D88</f>
        <v>עבודה</v>
      </c>
      <c r="E105" s="102"/>
      <c r="F105" s="103">
        <f t="shared" ref="F105:F115" si="52">E105*0.1</f>
        <v>0</v>
      </c>
      <c r="G105" s="21"/>
      <c r="H105" s="123" t="s">
        <v>44</v>
      </c>
      <c r="I105" s="124"/>
      <c r="J105" s="124"/>
      <c r="K105" s="124"/>
      <c r="L105" s="125"/>
      <c r="M105" s="3"/>
      <c r="N105" s="104" t="s">
        <v>7</v>
      </c>
      <c r="O105" s="105">
        <f t="shared" ref="O105" si="53">O113*0.1</f>
        <v>0</v>
      </c>
      <c r="P105" s="21"/>
      <c r="Q105" s="11"/>
      <c r="R105" s="11"/>
      <c r="S105" s="11"/>
    </row>
    <row r="106" spans="2:19" ht="23.1" customHeight="1" thickTop="1" x14ac:dyDescent="0.25">
      <c r="B106" s="121"/>
      <c r="C106" s="18"/>
      <c r="D106" s="67" t="str">
        <f t="shared" si="51"/>
        <v>כולל</v>
      </c>
      <c r="E106" s="68"/>
      <c r="F106" s="69">
        <f t="shared" si="52"/>
        <v>0</v>
      </c>
      <c r="G106" s="21"/>
      <c r="H106" s="58"/>
      <c r="I106" s="55">
        <f>I89</f>
        <v>0</v>
      </c>
      <c r="J106" s="70" t="str">
        <f>J89</f>
        <v>דוגמא -הו"ק קבועה 1</v>
      </c>
      <c r="K106" s="71">
        <f>K89</f>
        <v>0</v>
      </c>
      <c r="L106" s="72" t="str">
        <f>L89</f>
        <v>דוגמא -הו"ק קבועה 1</v>
      </c>
      <c r="M106" s="6"/>
      <c r="N106" s="73" t="s">
        <v>3</v>
      </c>
      <c r="O106" s="74">
        <f>SUM(I105:I119)</f>
        <v>0</v>
      </c>
      <c r="P106" s="21"/>
      <c r="Q106" s="11"/>
      <c r="R106" s="11"/>
      <c r="S106" s="11"/>
    </row>
    <row r="107" spans="2:19" ht="23.1" customHeight="1" x14ac:dyDescent="0.25">
      <c r="B107" s="121"/>
      <c r="C107" s="18"/>
      <c r="D107" s="67" t="str">
        <f t="shared" si="51"/>
        <v>קצבת ילדים</v>
      </c>
      <c r="E107" s="68"/>
      <c r="F107" s="69">
        <f t="shared" si="52"/>
        <v>0</v>
      </c>
      <c r="G107" s="21"/>
      <c r="H107" s="59"/>
      <c r="I107" s="31">
        <f t="shared" ref="I107:K108" si="54">I90</f>
        <v>0</v>
      </c>
      <c r="J107" s="75" t="str">
        <f t="shared" si="54"/>
        <v>דוגמא -הו"ק קבועה 2</v>
      </c>
      <c r="K107" s="76">
        <f t="shared" si="54"/>
        <v>0</v>
      </c>
      <c r="L107" s="77" t="str">
        <f t="shared" ref="L107:L109" si="55">L90</f>
        <v>דוגמא -הו"ק קבועה 2</v>
      </c>
      <c r="M107" s="6"/>
      <c r="N107" s="78" t="s">
        <v>8</v>
      </c>
      <c r="O107" s="79">
        <f t="shared" ref="O107" si="56">O105-O106</f>
        <v>0</v>
      </c>
      <c r="P107" s="21"/>
      <c r="Q107" s="11"/>
      <c r="R107" s="11"/>
      <c r="S107" s="11"/>
    </row>
    <row r="108" spans="2:19" ht="23.1" customHeight="1" x14ac:dyDescent="0.25">
      <c r="B108" s="121"/>
      <c r="C108" s="18"/>
      <c r="D108" s="67" t="str">
        <f t="shared" si="51"/>
        <v>הכנסה קבועה 4</v>
      </c>
      <c r="E108" s="68"/>
      <c r="F108" s="69">
        <f t="shared" si="52"/>
        <v>0</v>
      </c>
      <c r="G108" s="21"/>
      <c r="H108" s="59"/>
      <c r="I108" s="31">
        <f t="shared" si="54"/>
        <v>0</v>
      </c>
      <c r="J108" s="75" t="str">
        <f t="shared" si="54"/>
        <v>דוגמא -הו"ק קבועה 3</v>
      </c>
      <c r="K108" s="76">
        <f t="shared" si="54"/>
        <v>0</v>
      </c>
      <c r="L108" s="77" t="str">
        <f t="shared" si="55"/>
        <v>דוגמא -הו"ק קבועה 3</v>
      </c>
      <c r="M108" s="6"/>
      <c r="N108" s="82" t="s">
        <v>37</v>
      </c>
      <c r="O108" s="83">
        <f t="shared" ref="O108" si="57">O113*0.1</f>
        <v>0</v>
      </c>
      <c r="P108" s="21"/>
      <c r="Q108" s="11"/>
      <c r="R108" s="11"/>
      <c r="S108" s="11"/>
    </row>
    <row r="109" spans="2:19" ht="23.1" customHeight="1" thickBot="1" x14ac:dyDescent="0.3">
      <c r="B109" s="122"/>
      <c r="C109" s="18"/>
      <c r="D109" s="67" t="str">
        <f t="shared" si="51"/>
        <v>הכנסה קבועה 5</v>
      </c>
      <c r="E109" s="68"/>
      <c r="F109" s="69">
        <f t="shared" si="52"/>
        <v>0</v>
      </c>
      <c r="G109" s="21"/>
      <c r="H109" s="60"/>
      <c r="I109" s="32"/>
      <c r="J109" s="84" t="str">
        <f>J92</f>
        <v>דוגמא -הו"ק משתנה 4</v>
      </c>
      <c r="K109" s="76"/>
      <c r="L109" s="77" t="str">
        <f t="shared" si="55"/>
        <v>דוגמא -הו"ק משתנה 4</v>
      </c>
      <c r="M109" s="6"/>
      <c r="N109" s="82" t="s">
        <v>4</v>
      </c>
      <c r="O109" s="83">
        <f>SUM(K105:K119)</f>
        <v>0</v>
      </c>
      <c r="P109" s="21"/>
      <c r="Q109" s="11"/>
      <c r="R109" s="11"/>
      <c r="S109" s="11"/>
    </row>
    <row r="110" spans="2:19" ht="23.1" customHeight="1" thickBot="1" x14ac:dyDescent="0.3">
      <c r="B110" s="131" t="s">
        <v>20</v>
      </c>
      <c r="C110" s="18"/>
      <c r="D110" s="67" t="str">
        <f t="shared" si="51"/>
        <v>הכנסה קבועה 6</v>
      </c>
      <c r="E110" s="68"/>
      <c r="F110" s="69">
        <f t="shared" si="52"/>
        <v>0</v>
      </c>
      <c r="G110" s="29"/>
      <c r="H110" s="60"/>
      <c r="I110" s="32"/>
      <c r="J110" s="85" t="str">
        <f>J93</f>
        <v>דוגמא -הו"ק משתנה 5</v>
      </c>
      <c r="K110" s="86"/>
      <c r="L110" s="87" t="str">
        <f>L93</f>
        <v>דוגמא -הו"ק משתנה 5</v>
      </c>
      <c r="M110" s="6"/>
      <c r="N110" s="88" t="s">
        <v>11</v>
      </c>
      <c r="O110" s="89">
        <f t="shared" ref="O110" si="58">O108-O109</f>
        <v>0</v>
      </c>
      <c r="P110" s="29"/>
      <c r="Q110" s="11"/>
      <c r="R110" s="11"/>
      <c r="S110" s="11"/>
    </row>
    <row r="111" spans="2:19" ht="23.1" customHeight="1" thickTop="1" thickBot="1" x14ac:dyDescent="0.3">
      <c r="B111" s="132"/>
      <c r="C111" s="18"/>
      <c r="D111" s="67" t="str">
        <f t="shared" si="51"/>
        <v>מתנות</v>
      </c>
      <c r="E111" s="68"/>
      <c r="F111" s="69">
        <f t="shared" si="52"/>
        <v>0</v>
      </c>
      <c r="G111" s="21"/>
      <c r="H111" s="134" t="s">
        <v>45</v>
      </c>
      <c r="I111" s="135"/>
      <c r="J111" s="135"/>
      <c r="K111" s="135"/>
      <c r="L111" s="136"/>
      <c r="M111" s="3"/>
      <c r="N111" s="42" t="s">
        <v>12</v>
      </c>
      <c r="O111" s="90">
        <f t="shared" ref="O111" si="59">O106+O109</f>
        <v>0</v>
      </c>
      <c r="P111" s="21"/>
      <c r="Q111" s="11"/>
      <c r="R111" s="11"/>
      <c r="S111" s="11"/>
    </row>
    <row r="112" spans="2:19" ht="23.1" customHeight="1" thickTop="1" x14ac:dyDescent="0.25">
      <c r="B112" s="132"/>
      <c r="C112" s="18"/>
      <c r="D112" s="67"/>
      <c r="E112" s="68"/>
      <c r="F112" s="69">
        <f t="shared" si="52"/>
        <v>0</v>
      </c>
      <c r="G112" s="21"/>
      <c r="H112" s="61"/>
      <c r="I112" s="50"/>
      <c r="J112" s="91"/>
      <c r="K112" s="71"/>
      <c r="L112" s="72"/>
      <c r="M112" s="6"/>
      <c r="N112" s="43"/>
      <c r="O112" s="92"/>
      <c r="P112" s="21"/>
      <c r="Q112" s="11"/>
      <c r="R112" s="11"/>
      <c r="S112" s="11"/>
    </row>
    <row r="113" spans="2:19" ht="23.1" customHeight="1" x14ac:dyDescent="0.25">
      <c r="B113" s="132"/>
      <c r="C113" s="18"/>
      <c r="D113" s="67"/>
      <c r="E113" s="68"/>
      <c r="F113" s="69">
        <f t="shared" si="52"/>
        <v>0</v>
      </c>
      <c r="G113" s="21"/>
      <c r="H113" s="60"/>
      <c r="I113" s="28"/>
      <c r="J113" s="93"/>
      <c r="K113" s="76"/>
      <c r="L113" s="77"/>
      <c r="M113" s="6"/>
      <c r="N113" s="43" t="s">
        <v>28</v>
      </c>
      <c r="O113" s="94">
        <f>SUM(E105:E115)</f>
        <v>0</v>
      </c>
      <c r="P113" s="21"/>
      <c r="Q113" s="11"/>
      <c r="R113" s="11"/>
      <c r="S113" s="11"/>
    </row>
    <row r="114" spans="2:19" ht="23.1" customHeight="1" thickBot="1" x14ac:dyDescent="0.3">
      <c r="B114" s="133"/>
      <c r="C114" s="18"/>
      <c r="D114" s="67"/>
      <c r="E114" s="68"/>
      <c r="F114" s="69">
        <f t="shared" si="52"/>
        <v>0</v>
      </c>
      <c r="G114" s="21"/>
      <c r="H114" s="60"/>
      <c r="I114" s="28"/>
      <c r="J114" s="93"/>
      <c r="K114" s="76"/>
      <c r="L114" s="77"/>
      <c r="M114" s="6"/>
      <c r="N114" s="43"/>
      <c r="O114" s="94"/>
      <c r="P114" s="21"/>
      <c r="Q114" s="11"/>
      <c r="R114" s="11"/>
      <c r="S114" s="11"/>
    </row>
    <row r="115" spans="2:19" ht="23.1" customHeight="1" x14ac:dyDescent="0.25">
      <c r="B115" s="129" t="s">
        <v>66</v>
      </c>
      <c r="C115" s="19"/>
      <c r="D115" s="80"/>
      <c r="E115" s="81"/>
      <c r="F115" s="69">
        <f t="shared" si="52"/>
        <v>0</v>
      </c>
      <c r="G115" s="21"/>
      <c r="H115" s="60"/>
      <c r="I115" s="28"/>
      <c r="J115" s="93"/>
      <c r="K115" s="76"/>
      <c r="L115" s="77"/>
      <c r="M115" s="6"/>
      <c r="N115" s="78" t="s">
        <v>31</v>
      </c>
      <c r="O115" s="74">
        <f>SUM(E105:E119)</f>
        <v>0</v>
      </c>
      <c r="P115" s="21"/>
      <c r="Q115" s="11"/>
      <c r="R115" s="11"/>
      <c r="S115" s="11"/>
    </row>
    <row r="116" spans="2:19" ht="23.1" customHeight="1" x14ac:dyDescent="0.25">
      <c r="B116" s="130"/>
      <c r="C116" s="33"/>
      <c r="D116" s="96" t="str">
        <f t="shared" ref="D116:D117" si="60">D99</f>
        <v>הכנסה קבועה סכום משתנה 1</v>
      </c>
      <c r="E116" s="20"/>
      <c r="F116" s="34" t="s">
        <v>26</v>
      </c>
      <c r="G116" s="22"/>
      <c r="H116" s="60"/>
      <c r="I116" s="28"/>
      <c r="J116" s="93"/>
      <c r="K116" s="76"/>
      <c r="L116" s="77"/>
      <c r="M116" s="6"/>
      <c r="N116" s="73"/>
      <c r="O116" s="74"/>
      <c r="P116" s="22"/>
      <c r="Q116" s="11"/>
      <c r="R116" s="11"/>
      <c r="S116" s="11"/>
    </row>
    <row r="117" spans="2:19" ht="23.1" customHeight="1" x14ac:dyDescent="0.25">
      <c r="B117" s="108" t="s">
        <v>54</v>
      </c>
      <c r="C117" s="33"/>
      <c r="D117" s="96" t="str">
        <f t="shared" si="60"/>
        <v>הכנסה קבועה סכום משתנה 2</v>
      </c>
      <c r="E117" s="20"/>
      <c r="F117" s="34" t="s">
        <v>26</v>
      </c>
      <c r="G117" s="22"/>
      <c r="H117" s="60"/>
      <c r="I117" s="28"/>
      <c r="J117" s="93"/>
      <c r="K117" s="76"/>
      <c r="L117" s="77"/>
      <c r="M117" s="6"/>
      <c r="N117" s="78" t="s">
        <v>14</v>
      </c>
      <c r="O117" s="79">
        <f t="shared" ref="O117" si="61">O115-O111</f>
        <v>0</v>
      </c>
      <c r="P117" s="22"/>
      <c r="Q117" s="11"/>
      <c r="R117" s="11"/>
      <c r="S117" s="11"/>
    </row>
    <row r="118" spans="2:19" ht="23.1" customHeight="1" x14ac:dyDescent="0.25">
      <c r="B118" s="127" t="s">
        <v>67</v>
      </c>
      <c r="C118" s="33"/>
      <c r="D118" s="97"/>
      <c r="E118" s="20"/>
      <c r="F118" s="34" t="s">
        <v>26</v>
      </c>
      <c r="G118" s="22"/>
      <c r="H118" s="114"/>
      <c r="I118" s="112"/>
      <c r="J118" s="113"/>
      <c r="K118" s="76"/>
      <c r="L118" s="77"/>
      <c r="M118" s="6"/>
      <c r="N118" s="82"/>
      <c r="O118" s="83"/>
      <c r="P118" s="22"/>
      <c r="Q118" s="11"/>
      <c r="R118" s="11"/>
      <c r="S118" s="11"/>
    </row>
    <row r="119" spans="2:19" ht="23.1" customHeight="1" thickBot="1" x14ac:dyDescent="0.3">
      <c r="B119" s="128"/>
      <c r="C119" s="36"/>
      <c r="D119" s="98"/>
      <c r="E119" s="37"/>
      <c r="F119" s="35" t="s">
        <v>26</v>
      </c>
      <c r="G119" s="22"/>
      <c r="H119" s="109"/>
      <c r="I119" s="110"/>
      <c r="J119" s="111"/>
      <c r="K119" s="99"/>
      <c r="L119" s="100"/>
      <c r="M119" s="6"/>
      <c r="N119" s="106"/>
      <c r="O119" s="107"/>
      <c r="P119" s="22"/>
      <c r="Q119" s="11"/>
      <c r="R119" s="11"/>
      <c r="S119" s="11"/>
    </row>
    <row r="120" spans="2:19" ht="23.1" customHeight="1" thickTop="1" x14ac:dyDescent="0.25">
      <c r="B120" s="9"/>
      <c r="C120" s="9"/>
      <c r="D120" s="9"/>
      <c r="E120" s="9"/>
      <c r="F120" s="9"/>
      <c r="G120" s="23"/>
      <c r="H120" s="9"/>
      <c r="I120" s="9"/>
      <c r="J120" s="26"/>
      <c r="K120" s="9"/>
      <c r="L120" s="9"/>
      <c r="M120" s="23"/>
      <c r="N120" s="8"/>
      <c r="O120" s="8"/>
      <c r="P120" s="23"/>
      <c r="Q120" s="11"/>
      <c r="R120" s="11"/>
      <c r="S120" s="11"/>
    </row>
    <row r="121" spans="2:19" ht="23.1" customHeight="1" thickBot="1" x14ac:dyDescent="0.3">
      <c r="B121" s="9"/>
      <c r="C121" s="9"/>
      <c r="D121" s="9"/>
      <c r="E121" s="9"/>
      <c r="F121" s="9"/>
      <c r="G121" s="23"/>
      <c r="H121" s="9"/>
      <c r="I121" s="9"/>
      <c r="J121" s="26"/>
      <c r="K121" s="9"/>
      <c r="L121" s="9"/>
      <c r="M121" s="23"/>
      <c r="N121" s="9"/>
      <c r="O121" s="9"/>
      <c r="P121" s="23"/>
      <c r="Q121" s="11"/>
      <c r="R121" s="11"/>
      <c r="S121" s="11"/>
    </row>
    <row r="122" spans="2:19" ht="23.1" customHeight="1" thickTop="1" thickBot="1" x14ac:dyDescent="0.3">
      <c r="B122" s="120">
        <v>8</v>
      </c>
      <c r="C122" s="49"/>
      <c r="D122" s="101" t="str">
        <f t="shared" ref="D122:D128" si="62">D105</f>
        <v>עבודה</v>
      </c>
      <c r="E122" s="102"/>
      <c r="F122" s="103">
        <f t="shared" ref="F122:F132" si="63">E122*0.1</f>
        <v>0</v>
      </c>
      <c r="G122" s="21"/>
      <c r="H122" s="123" t="s">
        <v>44</v>
      </c>
      <c r="I122" s="124"/>
      <c r="J122" s="124"/>
      <c r="K122" s="124"/>
      <c r="L122" s="125"/>
      <c r="M122" s="3"/>
      <c r="N122" s="104" t="s">
        <v>7</v>
      </c>
      <c r="O122" s="105">
        <f t="shared" ref="O122" si="64">O130*0.1</f>
        <v>0</v>
      </c>
      <c r="P122" s="21"/>
      <c r="Q122" s="11"/>
      <c r="R122" s="11"/>
      <c r="S122" s="11"/>
    </row>
    <row r="123" spans="2:19" ht="23.1" customHeight="1" thickTop="1" x14ac:dyDescent="0.25">
      <c r="B123" s="121"/>
      <c r="C123" s="18"/>
      <c r="D123" s="67" t="str">
        <f t="shared" si="62"/>
        <v>כולל</v>
      </c>
      <c r="E123" s="68"/>
      <c r="F123" s="69">
        <f t="shared" si="63"/>
        <v>0</v>
      </c>
      <c r="G123" s="21"/>
      <c r="H123" s="58"/>
      <c r="I123" s="55">
        <f>I106</f>
        <v>0</v>
      </c>
      <c r="J123" s="70" t="str">
        <f>J106</f>
        <v>דוגמא -הו"ק קבועה 1</v>
      </c>
      <c r="K123" s="71">
        <f>K106</f>
        <v>0</v>
      </c>
      <c r="L123" s="72" t="str">
        <f>L106</f>
        <v>דוגמא -הו"ק קבועה 1</v>
      </c>
      <c r="M123" s="6"/>
      <c r="N123" s="73" t="s">
        <v>3</v>
      </c>
      <c r="O123" s="74">
        <f>SUM(I122:I136)</f>
        <v>0</v>
      </c>
      <c r="P123" s="21"/>
      <c r="Q123" s="11"/>
      <c r="R123" s="11"/>
      <c r="S123" s="11"/>
    </row>
    <row r="124" spans="2:19" ht="23.1" customHeight="1" x14ac:dyDescent="0.25">
      <c r="B124" s="121"/>
      <c r="C124" s="18"/>
      <c r="D124" s="67" t="str">
        <f t="shared" si="62"/>
        <v>קצבת ילדים</v>
      </c>
      <c r="E124" s="68"/>
      <c r="F124" s="69">
        <f t="shared" si="63"/>
        <v>0</v>
      </c>
      <c r="G124" s="21"/>
      <c r="H124" s="59"/>
      <c r="I124" s="31">
        <f t="shared" ref="I124:K125" si="65">I107</f>
        <v>0</v>
      </c>
      <c r="J124" s="75" t="str">
        <f t="shared" si="65"/>
        <v>דוגמא -הו"ק קבועה 2</v>
      </c>
      <c r="K124" s="76">
        <f t="shared" si="65"/>
        <v>0</v>
      </c>
      <c r="L124" s="77" t="str">
        <f t="shared" ref="L124:L126" si="66">L107</f>
        <v>דוגמא -הו"ק קבועה 2</v>
      </c>
      <c r="M124" s="6"/>
      <c r="N124" s="78" t="s">
        <v>8</v>
      </c>
      <c r="O124" s="79">
        <f t="shared" ref="O124" si="67">O122-O123</f>
        <v>0</v>
      </c>
      <c r="P124" s="21"/>
      <c r="Q124" s="11"/>
      <c r="R124" s="11"/>
      <c r="S124" s="11"/>
    </row>
    <row r="125" spans="2:19" ht="23.1" customHeight="1" x14ac:dyDescent="0.25">
      <c r="B125" s="121"/>
      <c r="C125" s="18"/>
      <c r="D125" s="67" t="str">
        <f t="shared" si="62"/>
        <v>הכנסה קבועה 4</v>
      </c>
      <c r="E125" s="68"/>
      <c r="F125" s="69">
        <f t="shared" si="63"/>
        <v>0</v>
      </c>
      <c r="G125" s="21"/>
      <c r="H125" s="59"/>
      <c r="I125" s="31">
        <f t="shared" si="65"/>
        <v>0</v>
      </c>
      <c r="J125" s="75" t="str">
        <f t="shared" si="65"/>
        <v>דוגמא -הו"ק קבועה 3</v>
      </c>
      <c r="K125" s="76">
        <f t="shared" si="65"/>
        <v>0</v>
      </c>
      <c r="L125" s="77" t="str">
        <f t="shared" si="66"/>
        <v>דוגמא -הו"ק קבועה 3</v>
      </c>
      <c r="M125" s="6"/>
      <c r="N125" s="82" t="s">
        <v>37</v>
      </c>
      <c r="O125" s="83">
        <f t="shared" ref="O125" si="68">O130*0.1</f>
        <v>0</v>
      </c>
      <c r="P125" s="21"/>
      <c r="Q125" s="11"/>
      <c r="R125" s="11"/>
      <c r="S125" s="11"/>
    </row>
    <row r="126" spans="2:19" ht="23.1" customHeight="1" thickBot="1" x14ac:dyDescent="0.3">
      <c r="B126" s="122"/>
      <c r="C126" s="18"/>
      <c r="D126" s="67" t="str">
        <f t="shared" si="62"/>
        <v>הכנסה קבועה 5</v>
      </c>
      <c r="E126" s="68"/>
      <c r="F126" s="69">
        <f t="shared" si="63"/>
        <v>0</v>
      </c>
      <c r="G126" s="21"/>
      <c r="H126" s="60"/>
      <c r="I126" s="32"/>
      <c r="J126" s="84" t="str">
        <f>J109</f>
        <v>דוגמא -הו"ק משתנה 4</v>
      </c>
      <c r="K126" s="76"/>
      <c r="L126" s="77" t="str">
        <f t="shared" si="66"/>
        <v>דוגמא -הו"ק משתנה 4</v>
      </c>
      <c r="M126" s="6"/>
      <c r="N126" s="82" t="s">
        <v>4</v>
      </c>
      <c r="O126" s="83">
        <f>SUM(K122:K136)</f>
        <v>0</v>
      </c>
      <c r="P126" s="21"/>
      <c r="Q126" s="11"/>
      <c r="R126" s="11"/>
      <c r="S126" s="11"/>
    </row>
    <row r="127" spans="2:19" ht="23.1" customHeight="1" thickBot="1" x14ac:dyDescent="0.3">
      <c r="B127" s="131" t="s">
        <v>21</v>
      </c>
      <c r="C127" s="18"/>
      <c r="D127" s="67" t="str">
        <f t="shared" si="62"/>
        <v>הכנסה קבועה 6</v>
      </c>
      <c r="E127" s="68"/>
      <c r="F127" s="69">
        <f t="shared" si="63"/>
        <v>0</v>
      </c>
      <c r="G127" s="29"/>
      <c r="H127" s="60"/>
      <c r="I127" s="32"/>
      <c r="J127" s="85" t="str">
        <f>J110</f>
        <v>דוגמא -הו"ק משתנה 5</v>
      </c>
      <c r="K127" s="86"/>
      <c r="L127" s="87" t="str">
        <f>L110</f>
        <v>דוגמא -הו"ק משתנה 5</v>
      </c>
      <c r="M127" s="6"/>
      <c r="N127" s="88" t="s">
        <v>11</v>
      </c>
      <c r="O127" s="89">
        <f t="shared" ref="O127" si="69">O125-O126</f>
        <v>0</v>
      </c>
      <c r="P127" s="29"/>
      <c r="Q127" s="11"/>
      <c r="R127" s="11"/>
      <c r="S127" s="11"/>
    </row>
    <row r="128" spans="2:19" ht="23.1" customHeight="1" thickTop="1" thickBot="1" x14ac:dyDescent="0.3">
      <c r="B128" s="132"/>
      <c r="C128" s="18"/>
      <c r="D128" s="67" t="str">
        <f t="shared" si="62"/>
        <v>מתנות</v>
      </c>
      <c r="E128" s="68"/>
      <c r="F128" s="69">
        <f t="shared" si="63"/>
        <v>0</v>
      </c>
      <c r="G128" s="21"/>
      <c r="H128" s="134" t="s">
        <v>45</v>
      </c>
      <c r="I128" s="135"/>
      <c r="J128" s="135"/>
      <c r="K128" s="135"/>
      <c r="L128" s="136"/>
      <c r="M128" s="3"/>
      <c r="N128" s="42" t="s">
        <v>12</v>
      </c>
      <c r="O128" s="90">
        <f t="shared" ref="O128" si="70">O123+O126</f>
        <v>0</v>
      </c>
      <c r="P128" s="21"/>
      <c r="Q128" s="11"/>
      <c r="R128" s="11"/>
      <c r="S128" s="11"/>
    </row>
    <row r="129" spans="2:19" ht="23.1" customHeight="1" thickTop="1" x14ac:dyDescent="0.25">
      <c r="B129" s="132"/>
      <c r="C129" s="18"/>
      <c r="D129" s="67"/>
      <c r="E129" s="68"/>
      <c r="F129" s="69">
        <f t="shared" si="63"/>
        <v>0</v>
      </c>
      <c r="G129" s="21"/>
      <c r="H129" s="61"/>
      <c r="I129" s="50"/>
      <c r="J129" s="91"/>
      <c r="K129" s="71"/>
      <c r="L129" s="72"/>
      <c r="M129" s="6"/>
      <c r="N129" s="43"/>
      <c r="O129" s="92"/>
      <c r="P129" s="21"/>
      <c r="Q129" s="11"/>
      <c r="R129" s="11"/>
      <c r="S129" s="11"/>
    </row>
    <row r="130" spans="2:19" ht="23.1" customHeight="1" x14ac:dyDescent="0.25">
      <c r="B130" s="132"/>
      <c r="C130" s="18"/>
      <c r="D130" s="67"/>
      <c r="E130" s="68"/>
      <c r="F130" s="69">
        <f t="shared" si="63"/>
        <v>0</v>
      </c>
      <c r="G130" s="21"/>
      <c r="H130" s="60"/>
      <c r="I130" s="28"/>
      <c r="J130" s="93"/>
      <c r="K130" s="76"/>
      <c r="L130" s="77"/>
      <c r="M130" s="6"/>
      <c r="N130" s="43" t="s">
        <v>28</v>
      </c>
      <c r="O130" s="94">
        <f>SUM(E122:E132)</f>
        <v>0</v>
      </c>
      <c r="P130" s="21"/>
      <c r="Q130" s="11"/>
      <c r="R130" s="11"/>
      <c r="S130" s="11"/>
    </row>
    <row r="131" spans="2:19" ht="23.1" customHeight="1" thickBot="1" x14ac:dyDescent="0.3">
      <c r="B131" s="133"/>
      <c r="C131" s="18"/>
      <c r="D131" s="67"/>
      <c r="E131" s="68"/>
      <c r="F131" s="69">
        <f t="shared" si="63"/>
        <v>0</v>
      </c>
      <c r="G131" s="21"/>
      <c r="H131" s="60"/>
      <c r="I131" s="28"/>
      <c r="J131" s="93"/>
      <c r="K131" s="76"/>
      <c r="L131" s="77"/>
      <c r="M131" s="6"/>
      <c r="N131" s="43"/>
      <c r="O131" s="94"/>
      <c r="P131" s="21"/>
      <c r="Q131" s="11"/>
      <c r="R131" s="11"/>
      <c r="S131" s="11"/>
    </row>
    <row r="132" spans="2:19" ht="23.1" customHeight="1" x14ac:dyDescent="0.25">
      <c r="B132" s="129" t="s">
        <v>68</v>
      </c>
      <c r="C132" s="19"/>
      <c r="D132" s="80"/>
      <c r="E132" s="81"/>
      <c r="F132" s="69">
        <f t="shared" si="63"/>
        <v>0</v>
      </c>
      <c r="G132" s="21"/>
      <c r="H132" s="60"/>
      <c r="I132" s="28"/>
      <c r="J132" s="93"/>
      <c r="K132" s="76"/>
      <c r="L132" s="77"/>
      <c r="M132" s="6"/>
      <c r="N132" s="78" t="s">
        <v>31</v>
      </c>
      <c r="O132" s="74">
        <f>SUM(E122:E136)</f>
        <v>0</v>
      </c>
      <c r="P132" s="21"/>
      <c r="Q132" s="11"/>
      <c r="R132" s="11"/>
      <c r="S132" s="11"/>
    </row>
    <row r="133" spans="2:19" ht="23.1" customHeight="1" x14ac:dyDescent="0.25">
      <c r="B133" s="130"/>
      <c r="C133" s="33"/>
      <c r="D133" s="96" t="str">
        <f t="shared" ref="D133:D134" si="71">D116</f>
        <v>הכנסה קבועה סכום משתנה 1</v>
      </c>
      <c r="E133" s="20"/>
      <c r="F133" s="34" t="s">
        <v>26</v>
      </c>
      <c r="G133" s="22"/>
      <c r="H133" s="60"/>
      <c r="I133" s="28"/>
      <c r="J133" s="93"/>
      <c r="K133" s="76"/>
      <c r="L133" s="77"/>
      <c r="M133" s="6"/>
      <c r="N133" s="73"/>
      <c r="O133" s="74"/>
      <c r="P133" s="22"/>
      <c r="Q133" s="11"/>
      <c r="R133" s="11"/>
      <c r="S133" s="11"/>
    </row>
    <row r="134" spans="2:19" ht="23.1" customHeight="1" x14ac:dyDescent="0.25">
      <c r="B134" s="108" t="s">
        <v>54</v>
      </c>
      <c r="C134" s="33"/>
      <c r="D134" s="96" t="str">
        <f t="shared" si="71"/>
        <v>הכנסה קבועה סכום משתנה 2</v>
      </c>
      <c r="E134" s="20"/>
      <c r="F134" s="34" t="s">
        <v>26</v>
      </c>
      <c r="G134" s="22"/>
      <c r="H134" s="60"/>
      <c r="I134" s="28"/>
      <c r="J134" s="93"/>
      <c r="K134" s="76"/>
      <c r="L134" s="77"/>
      <c r="M134" s="6"/>
      <c r="N134" s="78" t="s">
        <v>14</v>
      </c>
      <c r="O134" s="79">
        <f t="shared" ref="O134" si="72">O132-O128</f>
        <v>0</v>
      </c>
      <c r="P134" s="22"/>
      <c r="Q134" s="11"/>
      <c r="R134" s="11"/>
      <c r="S134" s="11"/>
    </row>
    <row r="135" spans="2:19" ht="23.1" customHeight="1" x14ac:dyDescent="0.25">
      <c r="B135" s="127" t="s">
        <v>69</v>
      </c>
      <c r="C135" s="33"/>
      <c r="D135" s="97"/>
      <c r="E135" s="20"/>
      <c r="F135" s="34" t="s">
        <v>26</v>
      </c>
      <c r="G135" s="22"/>
      <c r="H135" s="114"/>
      <c r="I135" s="112"/>
      <c r="J135" s="113"/>
      <c r="K135" s="76"/>
      <c r="L135" s="77"/>
      <c r="M135" s="6"/>
      <c r="N135" s="82"/>
      <c r="O135" s="83"/>
      <c r="P135" s="22"/>
      <c r="Q135" s="11"/>
      <c r="R135" s="11"/>
      <c r="S135" s="11"/>
    </row>
    <row r="136" spans="2:19" ht="23.1" customHeight="1" thickBot="1" x14ac:dyDescent="0.3">
      <c r="B136" s="128"/>
      <c r="C136" s="36"/>
      <c r="D136" s="98"/>
      <c r="E136" s="37"/>
      <c r="F136" s="35" t="s">
        <v>26</v>
      </c>
      <c r="G136" s="22"/>
      <c r="H136" s="109"/>
      <c r="I136" s="110"/>
      <c r="J136" s="111"/>
      <c r="K136" s="99"/>
      <c r="L136" s="100"/>
      <c r="M136" s="6"/>
      <c r="N136" s="106"/>
      <c r="O136" s="107"/>
      <c r="P136" s="22"/>
      <c r="Q136" s="11"/>
      <c r="R136" s="11"/>
      <c r="S136" s="11"/>
    </row>
    <row r="137" spans="2:19" ht="23.1" customHeight="1" thickTop="1" x14ac:dyDescent="0.25">
      <c r="B137" s="9"/>
      <c r="C137" s="9"/>
      <c r="D137" s="9"/>
      <c r="E137" s="9"/>
      <c r="F137" s="9"/>
      <c r="G137" s="23"/>
      <c r="H137" s="9"/>
      <c r="I137" s="9"/>
      <c r="J137" s="26"/>
      <c r="K137" s="9"/>
      <c r="L137" s="9"/>
      <c r="M137" s="23"/>
      <c r="N137" s="8"/>
      <c r="O137" s="8"/>
      <c r="P137" s="23"/>
      <c r="Q137" s="11"/>
      <c r="R137" s="11"/>
      <c r="S137" s="11"/>
    </row>
    <row r="138" spans="2:19" ht="23.1" customHeight="1" thickBot="1" x14ac:dyDescent="0.3">
      <c r="B138" s="9"/>
      <c r="C138" s="9"/>
      <c r="D138" s="9"/>
      <c r="E138" s="9"/>
      <c r="F138" s="9"/>
      <c r="G138" s="23"/>
      <c r="H138" s="9"/>
      <c r="I138" s="9"/>
      <c r="J138" s="26"/>
      <c r="K138" s="9"/>
      <c r="L138" s="9"/>
      <c r="M138" s="23"/>
      <c r="N138" s="9"/>
      <c r="O138" s="9"/>
      <c r="P138" s="23"/>
      <c r="Q138" s="11"/>
      <c r="R138" s="11"/>
      <c r="S138" s="11"/>
    </row>
    <row r="139" spans="2:19" ht="23.1" customHeight="1" thickTop="1" thickBot="1" x14ac:dyDescent="0.3">
      <c r="B139" s="120">
        <v>9</v>
      </c>
      <c r="C139" s="49"/>
      <c r="D139" s="101" t="str">
        <f t="shared" ref="D139:D145" si="73">D122</f>
        <v>עבודה</v>
      </c>
      <c r="E139" s="102"/>
      <c r="F139" s="103">
        <f t="shared" ref="F139:F149" si="74">E139*0.1</f>
        <v>0</v>
      </c>
      <c r="G139" s="21"/>
      <c r="H139" s="123" t="s">
        <v>44</v>
      </c>
      <c r="I139" s="124"/>
      <c r="J139" s="124"/>
      <c r="K139" s="124"/>
      <c r="L139" s="125"/>
      <c r="M139" s="3"/>
      <c r="N139" s="104" t="s">
        <v>7</v>
      </c>
      <c r="O139" s="105">
        <f t="shared" ref="O139" si="75">O147*0.1</f>
        <v>0</v>
      </c>
      <c r="P139" s="21"/>
      <c r="Q139" s="11"/>
      <c r="R139" s="11"/>
      <c r="S139" s="11"/>
    </row>
    <row r="140" spans="2:19" ht="23.1" customHeight="1" thickTop="1" x14ac:dyDescent="0.25">
      <c r="B140" s="121"/>
      <c r="C140" s="18"/>
      <c r="D140" s="67" t="str">
        <f t="shared" si="73"/>
        <v>כולל</v>
      </c>
      <c r="E140" s="68"/>
      <c r="F140" s="69">
        <f t="shared" si="74"/>
        <v>0</v>
      </c>
      <c r="G140" s="21"/>
      <c r="H140" s="58"/>
      <c r="I140" s="55">
        <f>I123</f>
        <v>0</v>
      </c>
      <c r="J140" s="70" t="str">
        <f>J123</f>
        <v>דוגמא -הו"ק קבועה 1</v>
      </c>
      <c r="K140" s="71">
        <f>K123</f>
        <v>0</v>
      </c>
      <c r="L140" s="72" t="str">
        <f>L123</f>
        <v>דוגמא -הו"ק קבועה 1</v>
      </c>
      <c r="M140" s="6"/>
      <c r="N140" s="73" t="s">
        <v>3</v>
      </c>
      <c r="O140" s="74">
        <f>SUM(I139:I153)</f>
        <v>0</v>
      </c>
      <c r="P140" s="21"/>
      <c r="Q140" s="11"/>
      <c r="R140" s="11"/>
      <c r="S140" s="11"/>
    </row>
    <row r="141" spans="2:19" ht="23.1" customHeight="1" x14ac:dyDescent="0.25">
      <c r="B141" s="121"/>
      <c r="C141" s="18"/>
      <c r="D141" s="67" t="str">
        <f t="shared" si="73"/>
        <v>קצבת ילדים</v>
      </c>
      <c r="E141" s="68"/>
      <c r="F141" s="69">
        <f t="shared" si="74"/>
        <v>0</v>
      </c>
      <c r="G141" s="21"/>
      <c r="H141" s="59"/>
      <c r="I141" s="31">
        <f t="shared" ref="I141:K142" si="76">I124</f>
        <v>0</v>
      </c>
      <c r="J141" s="75" t="str">
        <f t="shared" si="76"/>
        <v>דוגמא -הו"ק קבועה 2</v>
      </c>
      <c r="K141" s="76">
        <f t="shared" si="76"/>
        <v>0</v>
      </c>
      <c r="L141" s="77" t="str">
        <f t="shared" ref="L141:L143" si="77">L124</f>
        <v>דוגמא -הו"ק קבועה 2</v>
      </c>
      <c r="M141" s="6"/>
      <c r="N141" s="78" t="s">
        <v>8</v>
      </c>
      <c r="O141" s="79">
        <f t="shared" ref="O141" si="78">O139-O140</f>
        <v>0</v>
      </c>
      <c r="P141" s="21"/>
      <c r="Q141" s="11"/>
      <c r="R141" s="11"/>
      <c r="S141" s="11"/>
    </row>
    <row r="142" spans="2:19" ht="23.1" customHeight="1" x14ac:dyDescent="0.25">
      <c r="B142" s="121"/>
      <c r="C142" s="18"/>
      <c r="D142" s="67" t="str">
        <f t="shared" si="73"/>
        <v>הכנסה קבועה 4</v>
      </c>
      <c r="E142" s="68"/>
      <c r="F142" s="69">
        <f t="shared" si="74"/>
        <v>0</v>
      </c>
      <c r="G142" s="21"/>
      <c r="H142" s="59"/>
      <c r="I142" s="31">
        <f t="shared" si="76"/>
        <v>0</v>
      </c>
      <c r="J142" s="75" t="str">
        <f t="shared" si="76"/>
        <v>דוגמא -הו"ק קבועה 3</v>
      </c>
      <c r="K142" s="76">
        <f t="shared" si="76"/>
        <v>0</v>
      </c>
      <c r="L142" s="77" t="str">
        <f t="shared" si="77"/>
        <v>דוגמא -הו"ק קבועה 3</v>
      </c>
      <c r="M142" s="6"/>
      <c r="N142" s="82" t="s">
        <v>37</v>
      </c>
      <c r="O142" s="83">
        <f t="shared" ref="O142" si="79">O147*0.1</f>
        <v>0</v>
      </c>
      <c r="P142" s="21"/>
      <c r="Q142" s="11"/>
      <c r="R142" s="11"/>
      <c r="S142" s="11"/>
    </row>
    <row r="143" spans="2:19" ht="23.1" customHeight="1" thickBot="1" x14ac:dyDescent="0.3">
      <c r="B143" s="122"/>
      <c r="C143" s="18"/>
      <c r="D143" s="67" t="str">
        <f t="shared" si="73"/>
        <v>הכנסה קבועה 5</v>
      </c>
      <c r="E143" s="68"/>
      <c r="F143" s="69">
        <f t="shared" si="74"/>
        <v>0</v>
      </c>
      <c r="G143" s="21"/>
      <c r="H143" s="60"/>
      <c r="I143" s="32"/>
      <c r="J143" s="84" t="str">
        <f>J126</f>
        <v>דוגמא -הו"ק משתנה 4</v>
      </c>
      <c r="K143" s="76"/>
      <c r="L143" s="77" t="str">
        <f t="shared" si="77"/>
        <v>דוגמא -הו"ק משתנה 4</v>
      </c>
      <c r="M143" s="6"/>
      <c r="N143" s="82" t="s">
        <v>4</v>
      </c>
      <c r="O143" s="83">
        <f>SUM(K139:K153)</f>
        <v>0</v>
      </c>
      <c r="P143" s="21"/>
      <c r="Q143" s="11"/>
      <c r="R143" s="11"/>
      <c r="S143" s="11"/>
    </row>
    <row r="144" spans="2:19" ht="23.1" customHeight="1" thickBot="1" x14ac:dyDescent="0.3">
      <c r="B144" s="131" t="s">
        <v>22</v>
      </c>
      <c r="C144" s="18"/>
      <c r="D144" s="67" t="str">
        <f t="shared" si="73"/>
        <v>הכנסה קבועה 6</v>
      </c>
      <c r="E144" s="68"/>
      <c r="F144" s="69">
        <f t="shared" si="74"/>
        <v>0</v>
      </c>
      <c r="G144" s="29"/>
      <c r="H144" s="60"/>
      <c r="I144" s="32"/>
      <c r="J144" s="85" t="str">
        <f>J127</f>
        <v>דוגמא -הו"ק משתנה 5</v>
      </c>
      <c r="K144" s="86"/>
      <c r="L144" s="87" t="str">
        <f>L127</f>
        <v>דוגמא -הו"ק משתנה 5</v>
      </c>
      <c r="M144" s="6"/>
      <c r="N144" s="88" t="s">
        <v>11</v>
      </c>
      <c r="O144" s="89">
        <f t="shared" ref="O144" si="80">O142-O143</f>
        <v>0</v>
      </c>
      <c r="P144" s="29"/>
      <c r="Q144" s="11"/>
      <c r="R144" s="11"/>
      <c r="S144" s="11"/>
    </row>
    <row r="145" spans="2:19" ht="23.1" customHeight="1" thickTop="1" thickBot="1" x14ac:dyDescent="0.3">
      <c r="B145" s="132"/>
      <c r="C145" s="18"/>
      <c r="D145" s="67" t="str">
        <f t="shared" si="73"/>
        <v>מתנות</v>
      </c>
      <c r="E145" s="68"/>
      <c r="F145" s="69">
        <f t="shared" si="74"/>
        <v>0</v>
      </c>
      <c r="G145" s="21"/>
      <c r="H145" s="134" t="s">
        <v>45</v>
      </c>
      <c r="I145" s="135"/>
      <c r="J145" s="135"/>
      <c r="K145" s="135"/>
      <c r="L145" s="136"/>
      <c r="M145" s="3"/>
      <c r="N145" s="42" t="s">
        <v>12</v>
      </c>
      <c r="O145" s="90">
        <f t="shared" ref="O145" si="81">O140+O143</f>
        <v>0</v>
      </c>
      <c r="P145" s="21"/>
      <c r="Q145" s="11"/>
      <c r="R145" s="11"/>
      <c r="S145" s="11"/>
    </row>
    <row r="146" spans="2:19" ht="23.1" customHeight="1" thickTop="1" x14ac:dyDescent="0.25">
      <c r="B146" s="132"/>
      <c r="C146" s="18"/>
      <c r="D146" s="67"/>
      <c r="E146" s="68"/>
      <c r="F146" s="69">
        <f t="shared" si="74"/>
        <v>0</v>
      </c>
      <c r="G146" s="21"/>
      <c r="H146" s="61"/>
      <c r="I146" s="50"/>
      <c r="J146" s="91"/>
      <c r="K146" s="71"/>
      <c r="L146" s="72"/>
      <c r="M146" s="6"/>
      <c r="N146" s="43"/>
      <c r="O146" s="92"/>
      <c r="P146" s="21"/>
      <c r="Q146" s="11"/>
      <c r="R146" s="11"/>
      <c r="S146" s="11"/>
    </row>
    <row r="147" spans="2:19" ht="23.1" customHeight="1" x14ac:dyDescent="0.25">
      <c r="B147" s="132"/>
      <c r="C147" s="18"/>
      <c r="D147" s="67"/>
      <c r="E147" s="68"/>
      <c r="F147" s="69">
        <f t="shared" si="74"/>
        <v>0</v>
      </c>
      <c r="G147" s="21"/>
      <c r="H147" s="60"/>
      <c r="I147" s="28"/>
      <c r="J147" s="93"/>
      <c r="K147" s="76"/>
      <c r="L147" s="77"/>
      <c r="M147" s="6"/>
      <c r="N147" s="43" t="s">
        <v>28</v>
      </c>
      <c r="O147" s="94">
        <f>SUM(E139:E149)</f>
        <v>0</v>
      </c>
      <c r="P147" s="21"/>
      <c r="Q147" s="11"/>
      <c r="R147" s="11"/>
      <c r="S147" s="11"/>
    </row>
    <row r="148" spans="2:19" ht="23.1" customHeight="1" thickBot="1" x14ac:dyDescent="0.3">
      <c r="B148" s="133"/>
      <c r="C148" s="18"/>
      <c r="D148" s="67"/>
      <c r="E148" s="68"/>
      <c r="F148" s="69">
        <f t="shared" si="74"/>
        <v>0</v>
      </c>
      <c r="G148" s="21"/>
      <c r="H148" s="60"/>
      <c r="I148" s="28"/>
      <c r="J148" s="93"/>
      <c r="K148" s="76"/>
      <c r="L148" s="77"/>
      <c r="M148" s="6"/>
      <c r="N148" s="43"/>
      <c r="O148" s="94"/>
      <c r="P148" s="21"/>
      <c r="Q148" s="11"/>
      <c r="R148" s="11"/>
      <c r="S148" s="11"/>
    </row>
    <row r="149" spans="2:19" ht="23.1" customHeight="1" x14ac:dyDescent="0.25">
      <c r="B149" s="129" t="s">
        <v>70</v>
      </c>
      <c r="C149" s="19"/>
      <c r="D149" s="80"/>
      <c r="E149" s="81"/>
      <c r="F149" s="69">
        <f t="shared" si="74"/>
        <v>0</v>
      </c>
      <c r="G149" s="21"/>
      <c r="H149" s="60"/>
      <c r="I149" s="28"/>
      <c r="J149" s="93"/>
      <c r="K149" s="76"/>
      <c r="L149" s="77"/>
      <c r="M149" s="6"/>
      <c r="N149" s="78" t="s">
        <v>31</v>
      </c>
      <c r="O149" s="74">
        <f>SUM(E139:E153)</f>
        <v>0</v>
      </c>
      <c r="P149" s="21"/>
      <c r="Q149" s="11"/>
      <c r="R149" s="11"/>
      <c r="S149" s="11"/>
    </row>
    <row r="150" spans="2:19" ht="23.1" customHeight="1" x14ac:dyDescent="0.25">
      <c r="B150" s="130"/>
      <c r="C150" s="33"/>
      <c r="D150" s="96" t="str">
        <f t="shared" ref="D150:D151" si="82">D133</f>
        <v>הכנסה קבועה סכום משתנה 1</v>
      </c>
      <c r="E150" s="20"/>
      <c r="F150" s="34" t="s">
        <v>26</v>
      </c>
      <c r="G150" s="22"/>
      <c r="H150" s="60"/>
      <c r="I150" s="28"/>
      <c r="J150" s="93"/>
      <c r="K150" s="76"/>
      <c r="L150" s="77"/>
      <c r="M150" s="6"/>
      <c r="N150" s="73"/>
      <c r="O150" s="74"/>
      <c r="P150" s="22"/>
      <c r="Q150" s="11"/>
      <c r="R150" s="11"/>
      <c r="S150" s="11"/>
    </row>
    <row r="151" spans="2:19" ht="23.1" customHeight="1" x14ac:dyDescent="0.25">
      <c r="B151" s="108" t="s">
        <v>54</v>
      </c>
      <c r="C151" s="33"/>
      <c r="D151" s="96" t="str">
        <f t="shared" si="82"/>
        <v>הכנסה קבועה סכום משתנה 2</v>
      </c>
      <c r="E151" s="20"/>
      <c r="F151" s="34" t="s">
        <v>26</v>
      </c>
      <c r="G151" s="22"/>
      <c r="H151" s="60"/>
      <c r="I151" s="28"/>
      <c r="J151" s="93"/>
      <c r="K151" s="76"/>
      <c r="L151" s="77"/>
      <c r="M151" s="6"/>
      <c r="N151" s="78" t="s">
        <v>14</v>
      </c>
      <c r="O151" s="79">
        <f t="shared" ref="O151" si="83">O149-O145</f>
        <v>0</v>
      </c>
      <c r="P151" s="22"/>
      <c r="Q151" s="11"/>
      <c r="R151" s="11"/>
      <c r="S151" s="11"/>
    </row>
    <row r="152" spans="2:19" ht="23.1" customHeight="1" x14ac:dyDescent="0.25">
      <c r="B152" s="127" t="s">
        <v>71</v>
      </c>
      <c r="C152" s="33"/>
      <c r="D152" s="97"/>
      <c r="E152" s="20"/>
      <c r="F152" s="34" t="s">
        <v>26</v>
      </c>
      <c r="G152" s="22"/>
      <c r="H152" s="114"/>
      <c r="I152" s="112"/>
      <c r="J152" s="113"/>
      <c r="K152" s="76"/>
      <c r="L152" s="77"/>
      <c r="M152" s="6"/>
      <c r="N152" s="82"/>
      <c r="O152" s="83"/>
      <c r="P152" s="22"/>
      <c r="Q152" s="11"/>
      <c r="R152" s="11"/>
      <c r="S152" s="11"/>
    </row>
    <row r="153" spans="2:19" ht="23.1" customHeight="1" thickBot="1" x14ac:dyDescent="0.3">
      <c r="B153" s="128"/>
      <c r="C153" s="36"/>
      <c r="D153" s="98"/>
      <c r="E153" s="37"/>
      <c r="F153" s="35" t="s">
        <v>26</v>
      </c>
      <c r="G153" s="22"/>
      <c r="H153" s="109"/>
      <c r="I153" s="110"/>
      <c r="J153" s="111"/>
      <c r="K153" s="99"/>
      <c r="L153" s="100"/>
      <c r="M153" s="6"/>
      <c r="N153" s="106"/>
      <c r="O153" s="107"/>
      <c r="P153" s="22"/>
      <c r="Q153" s="11"/>
      <c r="R153" s="11"/>
      <c r="S153" s="11"/>
    </row>
    <row r="154" spans="2:19" ht="23.1" customHeight="1" thickTop="1" x14ac:dyDescent="0.25">
      <c r="B154" s="9"/>
      <c r="C154" s="9"/>
      <c r="D154" s="9"/>
      <c r="E154" s="9"/>
      <c r="F154" s="9"/>
      <c r="G154" s="23"/>
      <c r="H154" s="9"/>
      <c r="I154" s="9"/>
      <c r="J154" s="26"/>
      <c r="K154" s="9"/>
      <c r="L154" s="9"/>
      <c r="M154" s="23"/>
      <c r="N154" s="8"/>
      <c r="O154" s="8"/>
      <c r="P154" s="23"/>
      <c r="Q154" s="11"/>
      <c r="R154" s="11"/>
      <c r="S154" s="11"/>
    </row>
    <row r="155" spans="2:19" ht="23.1" customHeight="1" thickBot="1" x14ac:dyDescent="0.3">
      <c r="B155" s="9"/>
      <c r="C155" s="9"/>
      <c r="D155" s="9"/>
      <c r="E155" s="9"/>
      <c r="F155" s="9"/>
      <c r="G155" s="23"/>
      <c r="H155" s="9"/>
      <c r="I155" s="9"/>
      <c r="J155" s="26"/>
      <c r="K155" s="9"/>
      <c r="L155" s="9"/>
      <c r="M155" s="23"/>
      <c r="N155" s="9"/>
      <c r="O155" s="9"/>
      <c r="P155" s="23"/>
      <c r="Q155" s="11"/>
      <c r="R155" s="11"/>
      <c r="S155" s="11"/>
    </row>
    <row r="156" spans="2:19" ht="23.1" customHeight="1" thickTop="1" thickBot="1" x14ac:dyDescent="0.3">
      <c r="B156" s="120">
        <v>10</v>
      </c>
      <c r="C156" s="49"/>
      <c r="D156" s="101" t="str">
        <f t="shared" ref="D156:D162" si="84">D139</f>
        <v>עבודה</v>
      </c>
      <c r="E156" s="102"/>
      <c r="F156" s="103">
        <f t="shared" ref="F156:F166" si="85">E156*0.1</f>
        <v>0</v>
      </c>
      <c r="G156" s="21"/>
      <c r="H156" s="123" t="s">
        <v>44</v>
      </c>
      <c r="I156" s="124"/>
      <c r="J156" s="124"/>
      <c r="K156" s="124"/>
      <c r="L156" s="125"/>
      <c r="M156" s="3"/>
      <c r="N156" s="104" t="s">
        <v>7</v>
      </c>
      <c r="O156" s="105">
        <f t="shared" ref="O156" si="86">O164*0.1</f>
        <v>0</v>
      </c>
      <c r="P156" s="21"/>
      <c r="Q156" s="11"/>
      <c r="R156" s="11"/>
      <c r="S156" s="11"/>
    </row>
    <row r="157" spans="2:19" ht="23.1" customHeight="1" thickTop="1" x14ac:dyDescent="0.25">
      <c r="B157" s="121"/>
      <c r="C157" s="18"/>
      <c r="D157" s="67" t="str">
        <f t="shared" si="84"/>
        <v>כולל</v>
      </c>
      <c r="E157" s="68"/>
      <c r="F157" s="69">
        <f t="shared" si="85"/>
        <v>0</v>
      </c>
      <c r="G157" s="21"/>
      <c r="H157" s="58"/>
      <c r="I157" s="55">
        <f>I140</f>
        <v>0</v>
      </c>
      <c r="J157" s="70" t="str">
        <f>J140</f>
        <v>דוגמא -הו"ק קבועה 1</v>
      </c>
      <c r="K157" s="71">
        <f>K140</f>
        <v>0</v>
      </c>
      <c r="L157" s="72" t="str">
        <f>L140</f>
        <v>דוגמא -הו"ק קבועה 1</v>
      </c>
      <c r="M157" s="6"/>
      <c r="N157" s="73" t="s">
        <v>3</v>
      </c>
      <c r="O157" s="74">
        <f>SUM(I156:I170)</f>
        <v>0</v>
      </c>
      <c r="P157" s="21"/>
      <c r="Q157" s="11"/>
      <c r="R157" s="11"/>
      <c r="S157" s="11"/>
    </row>
    <row r="158" spans="2:19" ht="23.1" customHeight="1" x14ac:dyDescent="0.25">
      <c r="B158" s="121"/>
      <c r="C158" s="18"/>
      <c r="D158" s="67" t="str">
        <f t="shared" si="84"/>
        <v>קצבת ילדים</v>
      </c>
      <c r="E158" s="68"/>
      <c r="F158" s="69">
        <f t="shared" si="85"/>
        <v>0</v>
      </c>
      <c r="G158" s="21"/>
      <c r="H158" s="59"/>
      <c r="I158" s="31">
        <f t="shared" ref="I158:K159" si="87">I141</f>
        <v>0</v>
      </c>
      <c r="J158" s="75" t="str">
        <f t="shared" si="87"/>
        <v>דוגמא -הו"ק קבועה 2</v>
      </c>
      <c r="K158" s="76">
        <f t="shared" si="87"/>
        <v>0</v>
      </c>
      <c r="L158" s="77" t="str">
        <f t="shared" ref="L158:L160" si="88">L141</f>
        <v>דוגמא -הו"ק קבועה 2</v>
      </c>
      <c r="M158" s="6"/>
      <c r="N158" s="78" t="s">
        <v>8</v>
      </c>
      <c r="O158" s="79">
        <f t="shared" ref="O158" si="89">O156-O157</f>
        <v>0</v>
      </c>
      <c r="P158" s="21"/>
      <c r="Q158" s="11"/>
      <c r="R158" s="11"/>
      <c r="S158" s="11"/>
    </row>
    <row r="159" spans="2:19" ht="23.1" customHeight="1" x14ac:dyDescent="0.25">
      <c r="B159" s="121"/>
      <c r="C159" s="18"/>
      <c r="D159" s="67" t="str">
        <f t="shared" si="84"/>
        <v>הכנסה קבועה 4</v>
      </c>
      <c r="E159" s="68"/>
      <c r="F159" s="69">
        <f t="shared" si="85"/>
        <v>0</v>
      </c>
      <c r="G159" s="21"/>
      <c r="H159" s="59"/>
      <c r="I159" s="31">
        <f t="shared" si="87"/>
        <v>0</v>
      </c>
      <c r="J159" s="75" t="str">
        <f t="shared" si="87"/>
        <v>דוגמא -הו"ק קבועה 3</v>
      </c>
      <c r="K159" s="76">
        <f t="shared" si="87"/>
        <v>0</v>
      </c>
      <c r="L159" s="77" t="str">
        <f t="shared" si="88"/>
        <v>דוגמא -הו"ק קבועה 3</v>
      </c>
      <c r="M159" s="6"/>
      <c r="N159" s="82" t="s">
        <v>37</v>
      </c>
      <c r="O159" s="83">
        <f t="shared" ref="O159" si="90">O164*0.1</f>
        <v>0</v>
      </c>
      <c r="P159" s="21"/>
      <c r="Q159" s="11"/>
      <c r="R159" s="11"/>
      <c r="S159" s="11"/>
    </row>
    <row r="160" spans="2:19" ht="23.1" customHeight="1" thickBot="1" x14ac:dyDescent="0.3">
      <c r="B160" s="122"/>
      <c r="C160" s="18"/>
      <c r="D160" s="67" t="str">
        <f t="shared" si="84"/>
        <v>הכנסה קבועה 5</v>
      </c>
      <c r="E160" s="68"/>
      <c r="F160" s="69">
        <f t="shared" si="85"/>
        <v>0</v>
      </c>
      <c r="G160" s="21"/>
      <c r="H160" s="60"/>
      <c r="I160" s="32"/>
      <c r="J160" s="84" t="str">
        <f>J143</f>
        <v>דוגמא -הו"ק משתנה 4</v>
      </c>
      <c r="K160" s="76"/>
      <c r="L160" s="77" t="str">
        <f t="shared" si="88"/>
        <v>דוגמא -הו"ק משתנה 4</v>
      </c>
      <c r="M160" s="6"/>
      <c r="N160" s="82" t="s">
        <v>4</v>
      </c>
      <c r="O160" s="83">
        <f>SUM(K156:K170)</f>
        <v>0</v>
      </c>
      <c r="P160" s="21"/>
      <c r="Q160" s="11"/>
      <c r="R160" s="11"/>
      <c r="S160" s="11"/>
    </row>
    <row r="161" spans="2:19" ht="23.1" customHeight="1" thickBot="1" x14ac:dyDescent="0.3">
      <c r="B161" s="131" t="s">
        <v>23</v>
      </c>
      <c r="C161" s="18"/>
      <c r="D161" s="67" t="str">
        <f t="shared" si="84"/>
        <v>הכנסה קבועה 6</v>
      </c>
      <c r="E161" s="68"/>
      <c r="F161" s="69">
        <f t="shared" si="85"/>
        <v>0</v>
      </c>
      <c r="G161" s="29"/>
      <c r="H161" s="60"/>
      <c r="I161" s="32"/>
      <c r="J161" s="85" t="str">
        <f>J144</f>
        <v>דוגמא -הו"ק משתנה 5</v>
      </c>
      <c r="K161" s="86"/>
      <c r="L161" s="87" t="str">
        <f>L144</f>
        <v>דוגמא -הו"ק משתנה 5</v>
      </c>
      <c r="M161" s="6"/>
      <c r="N161" s="88" t="s">
        <v>11</v>
      </c>
      <c r="O161" s="89">
        <f t="shared" ref="O161" si="91">O159-O160</f>
        <v>0</v>
      </c>
      <c r="P161" s="29"/>
      <c r="Q161" s="11"/>
      <c r="R161" s="11"/>
      <c r="S161" s="11"/>
    </row>
    <row r="162" spans="2:19" ht="23.1" customHeight="1" thickTop="1" thickBot="1" x14ac:dyDescent="0.3">
      <c r="B162" s="132"/>
      <c r="C162" s="18"/>
      <c r="D162" s="67" t="str">
        <f t="shared" si="84"/>
        <v>מתנות</v>
      </c>
      <c r="E162" s="68"/>
      <c r="F162" s="69">
        <f t="shared" si="85"/>
        <v>0</v>
      </c>
      <c r="G162" s="21"/>
      <c r="H162" s="134" t="s">
        <v>45</v>
      </c>
      <c r="I162" s="135"/>
      <c r="J162" s="135"/>
      <c r="K162" s="135"/>
      <c r="L162" s="136"/>
      <c r="M162" s="3"/>
      <c r="N162" s="42" t="s">
        <v>12</v>
      </c>
      <c r="O162" s="90">
        <f t="shared" ref="O162" si="92">O157+O160</f>
        <v>0</v>
      </c>
      <c r="P162" s="21"/>
      <c r="Q162" s="11"/>
      <c r="R162" s="11"/>
      <c r="S162" s="11"/>
    </row>
    <row r="163" spans="2:19" ht="23.1" customHeight="1" thickTop="1" x14ac:dyDescent="0.25">
      <c r="B163" s="132"/>
      <c r="C163" s="18"/>
      <c r="D163" s="67"/>
      <c r="E163" s="68"/>
      <c r="F163" s="69">
        <f t="shared" si="85"/>
        <v>0</v>
      </c>
      <c r="G163" s="21"/>
      <c r="H163" s="61"/>
      <c r="I163" s="50"/>
      <c r="J163" s="91"/>
      <c r="K163" s="71"/>
      <c r="L163" s="72"/>
      <c r="M163" s="6"/>
      <c r="N163" s="43"/>
      <c r="O163" s="92"/>
      <c r="P163" s="21"/>
      <c r="Q163" s="11"/>
      <c r="R163" s="11"/>
      <c r="S163" s="11"/>
    </row>
    <row r="164" spans="2:19" ht="23.1" customHeight="1" x14ac:dyDescent="0.25">
      <c r="B164" s="132"/>
      <c r="C164" s="18"/>
      <c r="D164" s="67"/>
      <c r="E164" s="68"/>
      <c r="F164" s="69">
        <f t="shared" si="85"/>
        <v>0</v>
      </c>
      <c r="G164" s="21"/>
      <c r="H164" s="60"/>
      <c r="I164" s="28"/>
      <c r="J164" s="93"/>
      <c r="K164" s="76"/>
      <c r="L164" s="77"/>
      <c r="M164" s="6"/>
      <c r="N164" s="43" t="s">
        <v>28</v>
      </c>
      <c r="O164" s="94">
        <f>SUM(E156:E166)</f>
        <v>0</v>
      </c>
      <c r="P164" s="21"/>
      <c r="Q164" s="11"/>
      <c r="R164" s="11"/>
      <c r="S164" s="11"/>
    </row>
    <row r="165" spans="2:19" ht="23.1" customHeight="1" thickBot="1" x14ac:dyDescent="0.3">
      <c r="B165" s="133"/>
      <c r="C165" s="18"/>
      <c r="D165" s="67"/>
      <c r="E165" s="68"/>
      <c r="F165" s="69">
        <f t="shared" si="85"/>
        <v>0</v>
      </c>
      <c r="G165" s="21"/>
      <c r="H165" s="60"/>
      <c r="I165" s="28"/>
      <c r="J165" s="93"/>
      <c r="K165" s="76"/>
      <c r="L165" s="77"/>
      <c r="M165" s="6"/>
      <c r="N165" s="43"/>
      <c r="O165" s="94"/>
      <c r="P165" s="21"/>
      <c r="Q165" s="11"/>
      <c r="R165" s="11"/>
      <c r="S165" s="11"/>
    </row>
    <row r="166" spans="2:19" ht="23.1" customHeight="1" x14ac:dyDescent="0.25">
      <c r="B166" s="129" t="s">
        <v>72</v>
      </c>
      <c r="C166" s="19"/>
      <c r="D166" s="80"/>
      <c r="E166" s="81"/>
      <c r="F166" s="69">
        <f t="shared" si="85"/>
        <v>0</v>
      </c>
      <c r="G166" s="21"/>
      <c r="H166" s="60"/>
      <c r="I166" s="28"/>
      <c r="J166" s="93"/>
      <c r="K166" s="76"/>
      <c r="L166" s="77"/>
      <c r="M166" s="6"/>
      <c r="N166" s="78" t="s">
        <v>31</v>
      </c>
      <c r="O166" s="74">
        <f>SUM(E156:E170)</f>
        <v>0</v>
      </c>
      <c r="P166" s="21"/>
      <c r="Q166" s="11"/>
      <c r="R166" s="11"/>
      <c r="S166" s="11"/>
    </row>
    <row r="167" spans="2:19" ht="23.1" customHeight="1" x14ac:dyDescent="0.25">
      <c r="B167" s="130"/>
      <c r="C167" s="33"/>
      <c r="D167" s="96" t="str">
        <f t="shared" ref="D167:D168" si="93">D150</f>
        <v>הכנסה קבועה סכום משתנה 1</v>
      </c>
      <c r="E167" s="20"/>
      <c r="F167" s="34" t="s">
        <v>26</v>
      </c>
      <c r="G167" s="22"/>
      <c r="H167" s="60"/>
      <c r="I167" s="28"/>
      <c r="J167" s="93"/>
      <c r="K167" s="76"/>
      <c r="L167" s="77"/>
      <c r="M167" s="6"/>
      <c r="N167" s="73"/>
      <c r="O167" s="74"/>
      <c r="P167" s="22"/>
      <c r="Q167" s="11"/>
      <c r="R167" s="11"/>
      <c r="S167" s="11"/>
    </row>
    <row r="168" spans="2:19" ht="23.1" customHeight="1" x14ac:dyDescent="0.25">
      <c r="B168" s="108" t="s">
        <v>54</v>
      </c>
      <c r="C168" s="33"/>
      <c r="D168" s="96" t="str">
        <f t="shared" si="93"/>
        <v>הכנסה קבועה סכום משתנה 2</v>
      </c>
      <c r="E168" s="20"/>
      <c r="F168" s="34" t="s">
        <v>26</v>
      </c>
      <c r="G168" s="22"/>
      <c r="H168" s="60"/>
      <c r="I168" s="28"/>
      <c r="J168" s="93"/>
      <c r="K168" s="76"/>
      <c r="L168" s="77"/>
      <c r="M168" s="6"/>
      <c r="N168" s="78" t="s">
        <v>14</v>
      </c>
      <c r="O168" s="79">
        <f t="shared" ref="O168" si="94">O166-O162</f>
        <v>0</v>
      </c>
      <c r="P168" s="22"/>
      <c r="Q168" s="11"/>
      <c r="R168" s="11"/>
      <c r="S168" s="11"/>
    </row>
    <row r="169" spans="2:19" ht="23.1" customHeight="1" x14ac:dyDescent="0.25">
      <c r="B169" s="127" t="s">
        <v>77</v>
      </c>
      <c r="C169" s="33"/>
      <c r="D169" s="97"/>
      <c r="E169" s="20"/>
      <c r="F169" s="34" t="s">
        <v>26</v>
      </c>
      <c r="G169" s="22"/>
      <c r="H169" s="114"/>
      <c r="I169" s="112"/>
      <c r="J169" s="113"/>
      <c r="K169" s="76"/>
      <c r="L169" s="77"/>
      <c r="M169" s="6"/>
      <c r="N169" s="82"/>
      <c r="O169" s="83"/>
      <c r="P169" s="22"/>
      <c r="Q169" s="11"/>
      <c r="R169" s="11"/>
      <c r="S169" s="11"/>
    </row>
    <row r="170" spans="2:19" ht="23.1" customHeight="1" thickBot="1" x14ac:dyDescent="0.3">
      <c r="B170" s="128"/>
      <c r="C170" s="36"/>
      <c r="D170" s="98"/>
      <c r="E170" s="37"/>
      <c r="F170" s="35" t="s">
        <v>26</v>
      </c>
      <c r="G170" s="22"/>
      <c r="H170" s="109"/>
      <c r="I170" s="110"/>
      <c r="J170" s="111"/>
      <c r="K170" s="99"/>
      <c r="L170" s="100"/>
      <c r="M170" s="6"/>
      <c r="N170" s="106"/>
      <c r="O170" s="107"/>
      <c r="P170" s="22"/>
      <c r="Q170" s="11"/>
      <c r="R170" s="11"/>
      <c r="S170" s="11"/>
    </row>
    <row r="171" spans="2:19" ht="23.1" customHeight="1" thickTop="1" x14ac:dyDescent="0.25">
      <c r="B171" s="9"/>
      <c r="C171" s="9"/>
      <c r="D171" s="9"/>
      <c r="E171" s="9"/>
      <c r="F171" s="9"/>
      <c r="G171" s="23"/>
      <c r="H171" s="9"/>
      <c r="I171" s="9"/>
      <c r="J171" s="26"/>
      <c r="K171" s="9"/>
      <c r="L171" s="9"/>
      <c r="M171" s="23"/>
      <c r="N171" s="8"/>
      <c r="O171" s="8"/>
      <c r="P171" s="23"/>
      <c r="Q171" s="11"/>
      <c r="R171" s="11"/>
      <c r="S171" s="11"/>
    </row>
    <row r="172" spans="2:19" ht="23.1" customHeight="1" thickBot="1" x14ac:dyDescent="0.3">
      <c r="B172" s="9"/>
      <c r="C172" s="9"/>
      <c r="D172" s="9"/>
      <c r="E172" s="9"/>
      <c r="F172" s="9"/>
      <c r="G172" s="23"/>
      <c r="H172" s="9"/>
      <c r="I172" s="9"/>
      <c r="J172" s="26"/>
      <c r="K172" s="9"/>
      <c r="L172" s="9"/>
      <c r="M172" s="23"/>
      <c r="N172" s="9"/>
      <c r="O172" s="9"/>
      <c r="P172" s="23"/>
      <c r="Q172" s="11"/>
      <c r="R172" s="11"/>
      <c r="S172" s="11"/>
    </row>
    <row r="173" spans="2:19" ht="23.1" customHeight="1" thickTop="1" thickBot="1" x14ac:dyDescent="0.3">
      <c r="B173" s="120">
        <v>11</v>
      </c>
      <c r="C173" s="49"/>
      <c r="D173" s="101" t="str">
        <f t="shared" ref="D173:D179" si="95">D156</f>
        <v>עבודה</v>
      </c>
      <c r="E173" s="102"/>
      <c r="F173" s="103">
        <f t="shared" ref="F173:F183" si="96">E173*0.1</f>
        <v>0</v>
      </c>
      <c r="G173" s="21"/>
      <c r="H173" s="123" t="s">
        <v>44</v>
      </c>
      <c r="I173" s="124"/>
      <c r="J173" s="124"/>
      <c r="K173" s="124"/>
      <c r="L173" s="125"/>
      <c r="M173" s="3"/>
      <c r="N173" s="104" t="s">
        <v>7</v>
      </c>
      <c r="O173" s="105">
        <f t="shared" ref="O173" si="97">O181*0.1</f>
        <v>0</v>
      </c>
      <c r="P173" s="21"/>
      <c r="Q173" s="11"/>
      <c r="R173" s="11"/>
      <c r="S173" s="11"/>
    </row>
    <row r="174" spans="2:19" ht="23.1" customHeight="1" thickTop="1" x14ac:dyDescent="0.25">
      <c r="B174" s="121"/>
      <c r="C174" s="18"/>
      <c r="D174" s="67" t="str">
        <f t="shared" si="95"/>
        <v>כולל</v>
      </c>
      <c r="E174" s="68"/>
      <c r="F174" s="69">
        <f t="shared" si="96"/>
        <v>0</v>
      </c>
      <c r="G174" s="21"/>
      <c r="H174" s="58"/>
      <c r="I174" s="55">
        <f>I157</f>
        <v>0</v>
      </c>
      <c r="J174" s="70" t="str">
        <f>J157</f>
        <v>דוגמא -הו"ק קבועה 1</v>
      </c>
      <c r="K174" s="71">
        <f>K157</f>
        <v>0</v>
      </c>
      <c r="L174" s="72" t="str">
        <f>L157</f>
        <v>דוגמא -הו"ק קבועה 1</v>
      </c>
      <c r="M174" s="6"/>
      <c r="N174" s="73" t="s">
        <v>3</v>
      </c>
      <c r="O174" s="74">
        <f>SUM(I173:I187)</f>
        <v>0</v>
      </c>
      <c r="P174" s="21"/>
      <c r="Q174" s="11"/>
      <c r="R174" s="11"/>
      <c r="S174" s="11"/>
    </row>
    <row r="175" spans="2:19" ht="23.1" customHeight="1" x14ac:dyDescent="0.25">
      <c r="B175" s="121"/>
      <c r="C175" s="18"/>
      <c r="D175" s="67" t="str">
        <f t="shared" si="95"/>
        <v>קצבת ילדים</v>
      </c>
      <c r="E175" s="68"/>
      <c r="F175" s="69">
        <f t="shared" si="96"/>
        <v>0</v>
      </c>
      <c r="G175" s="21"/>
      <c r="H175" s="59"/>
      <c r="I175" s="31">
        <f t="shared" ref="I175:K176" si="98">I158</f>
        <v>0</v>
      </c>
      <c r="J175" s="75" t="str">
        <f t="shared" si="98"/>
        <v>דוגמא -הו"ק קבועה 2</v>
      </c>
      <c r="K175" s="76">
        <f t="shared" si="98"/>
        <v>0</v>
      </c>
      <c r="L175" s="77" t="str">
        <f t="shared" ref="L175:L177" si="99">L158</f>
        <v>דוגמא -הו"ק קבועה 2</v>
      </c>
      <c r="M175" s="6"/>
      <c r="N175" s="78" t="s">
        <v>8</v>
      </c>
      <c r="O175" s="79">
        <f t="shared" ref="O175" si="100">O173-O174</f>
        <v>0</v>
      </c>
      <c r="P175" s="21"/>
      <c r="Q175" s="11"/>
      <c r="R175" s="11"/>
      <c r="S175" s="11"/>
    </row>
    <row r="176" spans="2:19" ht="23.1" customHeight="1" x14ac:dyDescent="0.25">
      <c r="B176" s="121"/>
      <c r="C176" s="18"/>
      <c r="D176" s="67" t="str">
        <f t="shared" si="95"/>
        <v>הכנסה קבועה 4</v>
      </c>
      <c r="E176" s="68"/>
      <c r="F176" s="69">
        <f t="shared" si="96"/>
        <v>0</v>
      </c>
      <c r="G176" s="21"/>
      <c r="H176" s="59"/>
      <c r="I176" s="31">
        <f t="shared" si="98"/>
        <v>0</v>
      </c>
      <c r="J176" s="75" t="str">
        <f t="shared" si="98"/>
        <v>דוגמא -הו"ק קבועה 3</v>
      </c>
      <c r="K176" s="76">
        <f t="shared" si="98"/>
        <v>0</v>
      </c>
      <c r="L176" s="77" t="str">
        <f t="shared" si="99"/>
        <v>דוגמא -הו"ק קבועה 3</v>
      </c>
      <c r="M176" s="6"/>
      <c r="N176" s="82" t="s">
        <v>37</v>
      </c>
      <c r="O176" s="83">
        <f t="shared" ref="O176" si="101">O181*0.1</f>
        <v>0</v>
      </c>
      <c r="P176" s="21"/>
      <c r="Q176" s="11"/>
      <c r="R176" s="11"/>
      <c r="S176" s="11"/>
    </row>
    <row r="177" spans="2:19" ht="23.1" customHeight="1" thickBot="1" x14ac:dyDescent="0.3">
      <c r="B177" s="122"/>
      <c r="C177" s="18"/>
      <c r="D177" s="67" t="str">
        <f t="shared" si="95"/>
        <v>הכנסה קבועה 5</v>
      </c>
      <c r="E177" s="68"/>
      <c r="F177" s="69">
        <f t="shared" si="96"/>
        <v>0</v>
      </c>
      <c r="G177" s="21"/>
      <c r="H177" s="60"/>
      <c r="I177" s="32"/>
      <c r="J177" s="84" t="str">
        <f>J160</f>
        <v>דוגמא -הו"ק משתנה 4</v>
      </c>
      <c r="K177" s="76"/>
      <c r="L177" s="77" t="str">
        <f t="shared" si="99"/>
        <v>דוגמא -הו"ק משתנה 4</v>
      </c>
      <c r="M177" s="6"/>
      <c r="N177" s="82" t="s">
        <v>4</v>
      </c>
      <c r="O177" s="83">
        <f>SUM(K173:K187)</f>
        <v>0</v>
      </c>
      <c r="P177" s="21"/>
      <c r="Q177" s="11"/>
      <c r="R177" s="11"/>
      <c r="S177" s="11"/>
    </row>
    <row r="178" spans="2:19" ht="23.1" customHeight="1" thickBot="1" x14ac:dyDescent="0.3">
      <c r="B178" s="131" t="s">
        <v>24</v>
      </c>
      <c r="C178" s="18"/>
      <c r="D178" s="67" t="str">
        <f t="shared" si="95"/>
        <v>הכנסה קבועה 6</v>
      </c>
      <c r="E178" s="68"/>
      <c r="F178" s="69">
        <f t="shared" si="96"/>
        <v>0</v>
      </c>
      <c r="G178" s="29"/>
      <c r="H178" s="60"/>
      <c r="I178" s="32"/>
      <c r="J178" s="85" t="str">
        <f>J161</f>
        <v>דוגמא -הו"ק משתנה 5</v>
      </c>
      <c r="K178" s="86"/>
      <c r="L178" s="87" t="str">
        <f>L161</f>
        <v>דוגמא -הו"ק משתנה 5</v>
      </c>
      <c r="M178" s="6"/>
      <c r="N178" s="88" t="s">
        <v>11</v>
      </c>
      <c r="O178" s="89">
        <f t="shared" ref="O178" si="102">O176-O177</f>
        <v>0</v>
      </c>
      <c r="P178" s="29"/>
      <c r="Q178" s="11"/>
      <c r="R178" s="11"/>
      <c r="S178" s="11"/>
    </row>
    <row r="179" spans="2:19" ht="23.1" customHeight="1" thickTop="1" thickBot="1" x14ac:dyDescent="0.3">
      <c r="B179" s="132"/>
      <c r="C179" s="18"/>
      <c r="D179" s="67" t="str">
        <f t="shared" si="95"/>
        <v>מתנות</v>
      </c>
      <c r="E179" s="68"/>
      <c r="F179" s="69">
        <f t="shared" si="96"/>
        <v>0</v>
      </c>
      <c r="G179" s="21"/>
      <c r="H179" s="134" t="s">
        <v>45</v>
      </c>
      <c r="I179" s="135"/>
      <c r="J179" s="135"/>
      <c r="K179" s="135"/>
      <c r="L179" s="136"/>
      <c r="M179" s="3"/>
      <c r="N179" s="42" t="s">
        <v>12</v>
      </c>
      <c r="O179" s="90">
        <f t="shared" ref="O179" si="103">O174+O177</f>
        <v>0</v>
      </c>
      <c r="P179" s="21"/>
      <c r="Q179" s="11"/>
      <c r="R179" s="11"/>
      <c r="S179" s="11"/>
    </row>
    <row r="180" spans="2:19" ht="23.1" customHeight="1" thickTop="1" x14ac:dyDescent="0.25">
      <c r="B180" s="132"/>
      <c r="C180" s="18"/>
      <c r="D180" s="67"/>
      <c r="E180" s="68"/>
      <c r="F180" s="69">
        <f t="shared" si="96"/>
        <v>0</v>
      </c>
      <c r="G180" s="21"/>
      <c r="H180" s="61"/>
      <c r="I180" s="50"/>
      <c r="J180" s="91"/>
      <c r="K180" s="71"/>
      <c r="L180" s="72"/>
      <c r="M180" s="6"/>
      <c r="N180" s="43"/>
      <c r="O180" s="92"/>
      <c r="P180" s="21"/>
      <c r="Q180" s="11"/>
      <c r="R180" s="11"/>
      <c r="S180" s="11"/>
    </row>
    <row r="181" spans="2:19" ht="23.1" customHeight="1" x14ac:dyDescent="0.25">
      <c r="B181" s="132"/>
      <c r="C181" s="18"/>
      <c r="D181" s="67"/>
      <c r="E181" s="68"/>
      <c r="F181" s="69">
        <f t="shared" si="96"/>
        <v>0</v>
      </c>
      <c r="G181" s="21"/>
      <c r="H181" s="60"/>
      <c r="I181" s="28"/>
      <c r="J181" s="93"/>
      <c r="K181" s="76"/>
      <c r="L181" s="77"/>
      <c r="M181" s="6"/>
      <c r="N181" s="43" t="s">
        <v>28</v>
      </c>
      <c r="O181" s="94">
        <f>SUM(E173:E183)</f>
        <v>0</v>
      </c>
      <c r="P181" s="21"/>
      <c r="Q181" s="11"/>
      <c r="R181" s="11"/>
      <c r="S181" s="11"/>
    </row>
    <row r="182" spans="2:19" ht="23.1" customHeight="1" thickBot="1" x14ac:dyDescent="0.3">
      <c r="B182" s="133"/>
      <c r="C182" s="18"/>
      <c r="D182" s="67"/>
      <c r="E182" s="68"/>
      <c r="F182" s="69">
        <f t="shared" si="96"/>
        <v>0</v>
      </c>
      <c r="G182" s="21"/>
      <c r="H182" s="60"/>
      <c r="I182" s="28"/>
      <c r="J182" s="93"/>
      <c r="K182" s="76"/>
      <c r="L182" s="77"/>
      <c r="M182" s="6"/>
      <c r="N182" s="43"/>
      <c r="O182" s="94"/>
      <c r="P182" s="21"/>
      <c r="Q182" s="11"/>
      <c r="R182" s="11"/>
      <c r="S182" s="11"/>
    </row>
    <row r="183" spans="2:19" ht="23.1" customHeight="1" x14ac:dyDescent="0.25">
      <c r="B183" s="129" t="s">
        <v>76</v>
      </c>
      <c r="C183" s="19"/>
      <c r="D183" s="80"/>
      <c r="E183" s="81"/>
      <c r="F183" s="69">
        <f t="shared" si="96"/>
        <v>0</v>
      </c>
      <c r="G183" s="21"/>
      <c r="H183" s="60"/>
      <c r="I183" s="28"/>
      <c r="J183" s="93"/>
      <c r="K183" s="76"/>
      <c r="L183" s="77"/>
      <c r="M183" s="6"/>
      <c r="N183" s="78" t="s">
        <v>31</v>
      </c>
      <c r="O183" s="74">
        <f>SUM(E173:E187)</f>
        <v>0</v>
      </c>
      <c r="P183" s="21"/>
      <c r="Q183" s="11"/>
      <c r="R183" s="11"/>
      <c r="S183" s="11"/>
    </row>
    <row r="184" spans="2:19" ht="23.1" customHeight="1" x14ac:dyDescent="0.25">
      <c r="B184" s="130"/>
      <c r="C184" s="33"/>
      <c r="D184" s="96" t="str">
        <f t="shared" ref="D184:D185" si="104">D167</f>
        <v>הכנסה קבועה סכום משתנה 1</v>
      </c>
      <c r="E184" s="20"/>
      <c r="F184" s="34" t="s">
        <v>26</v>
      </c>
      <c r="G184" s="22"/>
      <c r="H184" s="60"/>
      <c r="I184" s="28"/>
      <c r="J184" s="93"/>
      <c r="K184" s="76"/>
      <c r="L184" s="77"/>
      <c r="M184" s="6"/>
      <c r="N184" s="73"/>
      <c r="O184" s="74"/>
      <c r="P184" s="22"/>
      <c r="Q184" s="11"/>
      <c r="R184" s="11"/>
      <c r="S184" s="11"/>
    </row>
    <row r="185" spans="2:19" ht="23.1" customHeight="1" x14ac:dyDescent="0.25">
      <c r="B185" s="108" t="s">
        <v>54</v>
      </c>
      <c r="C185" s="33"/>
      <c r="D185" s="96" t="str">
        <f t="shared" si="104"/>
        <v>הכנסה קבועה סכום משתנה 2</v>
      </c>
      <c r="E185" s="20"/>
      <c r="F185" s="34" t="s">
        <v>26</v>
      </c>
      <c r="G185" s="22"/>
      <c r="H185" s="60"/>
      <c r="I185" s="28"/>
      <c r="J185" s="93"/>
      <c r="K185" s="76"/>
      <c r="L185" s="77"/>
      <c r="M185" s="6"/>
      <c r="N185" s="78" t="s">
        <v>14</v>
      </c>
      <c r="O185" s="79">
        <f t="shared" ref="O185" si="105">O183-O179</f>
        <v>0</v>
      </c>
      <c r="P185" s="22"/>
      <c r="Q185" s="11"/>
      <c r="R185" s="11"/>
      <c r="S185" s="11"/>
    </row>
    <row r="186" spans="2:19" ht="23.1" customHeight="1" x14ac:dyDescent="0.25">
      <c r="B186" s="127" t="s">
        <v>75</v>
      </c>
      <c r="C186" s="33"/>
      <c r="D186" s="97"/>
      <c r="E186" s="20"/>
      <c r="F186" s="34" t="s">
        <v>26</v>
      </c>
      <c r="G186" s="22"/>
      <c r="H186" s="114"/>
      <c r="I186" s="112"/>
      <c r="J186" s="113"/>
      <c r="K186" s="76"/>
      <c r="L186" s="77"/>
      <c r="M186" s="6"/>
      <c r="N186" s="82"/>
      <c r="O186" s="83"/>
      <c r="P186" s="22"/>
      <c r="Q186" s="11"/>
      <c r="R186" s="11"/>
      <c r="S186" s="11"/>
    </row>
    <row r="187" spans="2:19" ht="23.1" customHeight="1" thickBot="1" x14ac:dyDescent="0.3">
      <c r="B187" s="128"/>
      <c r="C187" s="36"/>
      <c r="D187" s="98"/>
      <c r="E187" s="37"/>
      <c r="F187" s="35" t="s">
        <v>26</v>
      </c>
      <c r="G187" s="22"/>
      <c r="H187" s="109"/>
      <c r="I187" s="110"/>
      <c r="J187" s="111"/>
      <c r="K187" s="99"/>
      <c r="L187" s="100"/>
      <c r="M187" s="6"/>
      <c r="N187" s="106"/>
      <c r="O187" s="107"/>
      <c r="P187" s="22"/>
      <c r="Q187" s="11"/>
      <c r="R187" s="11"/>
      <c r="S187" s="11"/>
    </row>
    <row r="188" spans="2:19" ht="23.1" customHeight="1" thickTop="1" x14ac:dyDescent="0.25">
      <c r="B188" s="9"/>
      <c r="C188" s="9"/>
      <c r="D188" s="9"/>
      <c r="E188" s="9"/>
      <c r="F188" s="9"/>
      <c r="G188" s="23"/>
      <c r="H188" s="9"/>
      <c r="I188" s="9"/>
      <c r="J188" s="26"/>
      <c r="K188" s="9"/>
      <c r="L188" s="9"/>
      <c r="M188" s="23"/>
      <c r="N188" s="8"/>
      <c r="O188" s="8"/>
      <c r="P188" s="23"/>
      <c r="Q188" s="11"/>
      <c r="R188" s="11"/>
      <c r="S188" s="11"/>
    </row>
    <row r="189" spans="2:19" ht="23.1" customHeight="1" thickBot="1" x14ac:dyDescent="0.3">
      <c r="B189" s="9"/>
      <c r="C189" s="9"/>
      <c r="D189" s="9"/>
      <c r="E189" s="9"/>
      <c r="F189" s="9"/>
      <c r="G189" s="23"/>
      <c r="H189" s="9"/>
      <c r="I189" s="9"/>
      <c r="J189" s="26"/>
      <c r="K189" s="9"/>
      <c r="L189" s="9"/>
      <c r="M189" s="23"/>
      <c r="N189" s="9"/>
      <c r="O189" s="9"/>
      <c r="P189" s="23"/>
      <c r="Q189" s="11"/>
      <c r="R189" s="11"/>
      <c r="S189" s="11"/>
    </row>
    <row r="190" spans="2:19" ht="23.1" customHeight="1" thickTop="1" thickBot="1" x14ac:dyDescent="0.3">
      <c r="B190" s="120">
        <v>12</v>
      </c>
      <c r="C190" s="49"/>
      <c r="D190" s="101" t="str">
        <f t="shared" ref="D190:D196" si="106">D173</f>
        <v>עבודה</v>
      </c>
      <c r="E190" s="102"/>
      <c r="F190" s="103">
        <f t="shared" ref="F190:F200" si="107">E190*0.1</f>
        <v>0</v>
      </c>
      <c r="G190" s="21"/>
      <c r="H190" s="123" t="s">
        <v>44</v>
      </c>
      <c r="I190" s="124"/>
      <c r="J190" s="124"/>
      <c r="K190" s="124"/>
      <c r="L190" s="125"/>
      <c r="M190" s="3"/>
      <c r="N190" s="104" t="s">
        <v>7</v>
      </c>
      <c r="O190" s="105">
        <f t="shared" ref="O190" si="108">O198*0.1</f>
        <v>0</v>
      </c>
      <c r="P190" s="21"/>
      <c r="Q190" s="11"/>
      <c r="R190" s="11"/>
      <c r="S190" s="11"/>
    </row>
    <row r="191" spans="2:19" ht="23.1" customHeight="1" thickTop="1" x14ac:dyDescent="0.25">
      <c r="B191" s="121"/>
      <c r="C191" s="18"/>
      <c r="D191" s="67" t="str">
        <f t="shared" si="106"/>
        <v>כולל</v>
      </c>
      <c r="E191" s="68"/>
      <c r="F191" s="69">
        <f t="shared" si="107"/>
        <v>0</v>
      </c>
      <c r="G191" s="21"/>
      <c r="H191" s="58"/>
      <c r="I191" s="55">
        <f>I174</f>
        <v>0</v>
      </c>
      <c r="J191" s="70" t="str">
        <f>J174</f>
        <v>דוגמא -הו"ק קבועה 1</v>
      </c>
      <c r="K191" s="71">
        <f>K174</f>
        <v>0</v>
      </c>
      <c r="L191" s="72" t="str">
        <f>L174</f>
        <v>דוגמא -הו"ק קבועה 1</v>
      </c>
      <c r="M191" s="6"/>
      <c r="N191" s="73" t="s">
        <v>3</v>
      </c>
      <c r="O191" s="74">
        <f>SUM(I190:I204)</f>
        <v>0</v>
      </c>
      <c r="P191" s="21"/>
      <c r="Q191" s="11"/>
      <c r="R191" s="11"/>
      <c r="S191" s="11"/>
    </row>
    <row r="192" spans="2:19" ht="23.1" customHeight="1" x14ac:dyDescent="0.25">
      <c r="B192" s="121"/>
      <c r="C192" s="18"/>
      <c r="D192" s="67" t="str">
        <f t="shared" si="106"/>
        <v>קצבת ילדים</v>
      </c>
      <c r="E192" s="68"/>
      <c r="F192" s="69">
        <f t="shared" si="107"/>
        <v>0</v>
      </c>
      <c r="G192" s="21"/>
      <c r="H192" s="59"/>
      <c r="I192" s="31">
        <f t="shared" ref="I192:K193" si="109">I175</f>
        <v>0</v>
      </c>
      <c r="J192" s="75" t="str">
        <f t="shared" si="109"/>
        <v>דוגמא -הו"ק קבועה 2</v>
      </c>
      <c r="K192" s="76">
        <f t="shared" si="109"/>
        <v>0</v>
      </c>
      <c r="L192" s="77" t="str">
        <f t="shared" ref="L192:L194" si="110">L175</f>
        <v>דוגמא -הו"ק קבועה 2</v>
      </c>
      <c r="M192" s="6"/>
      <c r="N192" s="78" t="s">
        <v>8</v>
      </c>
      <c r="O192" s="79">
        <f t="shared" ref="O192" si="111">O190-O191</f>
        <v>0</v>
      </c>
      <c r="P192" s="21"/>
      <c r="Q192" s="11"/>
      <c r="R192" s="11"/>
      <c r="S192" s="11"/>
    </row>
    <row r="193" spans="2:19" ht="23.1" customHeight="1" x14ac:dyDescent="0.25">
      <c r="B193" s="121"/>
      <c r="C193" s="18"/>
      <c r="D193" s="67" t="str">
        <f t="shared" si="106"/>
        <v>הכנסה קבועה 4</v>
      </c>
      <c r="E193" s="68"/>
      <c r="F193" s="69">
        <f t="shared" si="107"/>
        <v>0</v>
      </c>
      <c r="G193" s="21"/>
      <c r="H193" s="59"/>
      <c r="I193" s="31">
        <f t="shared" si="109"/>
        <v>0</v>
      </c>
      <c r="J193" s="75" t="str">
        <f t="shared" si="109"/>
        <v>דוגמא -הו"ק קבועה 3</v>
      </c>
      <c r="K193" s="76">
        <f t="shared" si="109"/>
        <v>0</v>
      </c>
      <c r="L193" s="77" t="str">
        <f t="shared" si="110"/>
        <v>דוגמא -הו"ק קבועה 3</v>
      </c>
      <c r="M193" s="6"/>
      <c r="N193" s="82" t="s">
        <v>37</v>
      </c>
      <c r="O193" s="83">
        <f t="shared" ref="O193" si="112">O198*0.1</f>
        <v>0</v>
      </c>
      <c r="P193" s="21"/>
      <c r="Q193" s="11"/>
      <c r="R193" s="11"/>
      <c r="S193" s="11"/>
    </row>
    <row r="194" spans="2:19" ht="23.1" customHeight="1" thickBot="1" x14ac:dyDescent="0.3">
      <c r="B194" s="122"/>
      <c r="C194" s="18"/>
      <c r="D194" s="67" t="str">
        <f t="shared" si="106"/>
        <v>הכנסה קבועה 5</v>
      </c>
      <c r="E194" s="68"/>
      <c r="F194" s="69">
        <f t="shared" si="107"/>
        <v>0</v>
      </c>
      <c r="G194" s="21"/>
      <c r="H194" s="60"/>
      <c r="I194" s="32"/>
      <c r="J194" s="84" t="str">
        <f>J177</f>
        <v>דוגמא -הו"ק משתנה 4</v>
      </c>
      <c r="K194" s="76"/>
      <c r="L194" s="77" t="str">
        <f t="shared" si="110"/>
        <v>דוגמא -הו"ק משתנה 4</v>
      </c>
      <c r="M194" s="6"/>
      <c r="N194" s="82" t="s">
        <v>4</v>
      </c>
      <c r="O194" s="83">
        <f>SUM(K190:K204)</f>
        <v>0</v>
      </c>
      <c r="P194" s="21"/>
      <c r="Q194" s="11"/>
      <c r="R194" s="11"/>
      <c r="S194" s="11"/>
    </row>
    <row r="195" spans="2:19" ht="23.1" customHeight="1" thickBot="1" x14ac:dyDescent="0.3">
      <c r="B195" s="131" t="s">
        <v>25</v>
      </c>
      <c r="C195" s="18"/>
      <c r="D195" s="67" t="str">
        <f t="shared" si="106"/>
        <v>הכנסה קבועה 6</v>
      </c>
      <c r="E195" s="68"/>
      <c r="F195" s="69">
        <f t="shared" si="107"/>
        <v>0</v>
      </c>
      <c r="G195" s="29"/>
      <c r="H195" s="60"/>
      <c r="I195" s="32"/>
      <c r="J195" s="85" t="str">
        <f>J178</f>
        <v>דוגמא -הו"ק משתנה 5</v>
      </c>
      <c r="K195" s="86"/>
      <c r="L195" s="87" t="str">
        <f>L178</f>
        <v>דוגמא -הו"ק משתנה 5</v>
      </c>
      <c r="M195" s="6"/>
      <c r="N195" s="88" t="s">
        <v>11</v>
      </c>
      <c r="O195" s="89">
        <f t="shared" ref="O195" si="113">O193-O194</f>
        <v>0</v>
      </c>
      <c r="P195" s="29"/>
      <c r="Q195" s="11"/>
      <c r="R195" s="11"/>
      <c r="S195" s="11"/>
    </row>
    <row r="196" spans="2:19" ht="23.1" customHeight="1" thickTop="1" thickBot="1" x14ac:dyDescent="0.3">
      <c r="B196" s="132"/>
      <c r="C196" s="18"/>
      <c r="D196" s="67" t="str">
        <f t="shared" si="106"/>
        <v>מתנות</v>
      </c>
      <c r="E196" s="68"/>
      <c r="F196" s="69">
        <f t="shared" si="107"/>
        <v>0</v>
      </c>
      <c r="G196" s="21"/>
      <c r="H196" s="134" t="s">
        <v>45</v>
      </c>
      <c r="I196" s="135"/>
      <c r="J196" s="135"/>
      <c r="K196" s="135"/>
      <c r="L196" s="136"/>
      <c r="M196" s="3"/>
      <c r="N196" s="42" t="s">
        <v>12</v>
      </c>
      <c r="O196" s="90">
        <f t="shared" ref="O196" si="114">O191+O194</f>
        <v>0</v>
      </c>
      <c r="P196" s="21"/>
      <c r="Q196" s="11"/>
      <c r="R196" s="11"/>
      <c r="S196" s="11"/>
    </row>
    <row r="197" spans="2:19" ht="23.1" customHeight="1" thickTop="1" x14ac:dyDescent="0.25">
      <c r="B197" s="132"/>
      <c r="C197" s="18"/>
      <c r="D197" s="67"/>
      <c r="E197" s="68"/>
      <c r="F197" s="69">
        <f t="shared" si="107"/>
        <v>0</v>
      </c>
      <c r="G197" s="21"/>
      <c r="H197" s="61"/>
      <c r="I197" s="50"/>
      <c r="J197" s="91"/>
      <c r="K197" s="71"/>
      <c r="L197" s="72"/>
      <c r="M197" s="6"/>
      <c r="N197" s="43"/>
      <c r="O197" s="92"/>
      <c r="P197" s="21"/>
      <c r="Q197" s="11"/>
      <c r="R197" s="11"/>
      <c r="S197" s="11"/>
    </row>
    <row r="198" spans="2:19" ht="23.1" customHeight="1" x14ac:dyDescent="0.25">
      <c r="B198" s="132"/>
      <c r="C198" s="18"/>
      <c r="D198" s="67"/>
      <c r="E198" s="68"/>
      <c r="F198" s="69">
        <f t="shared" si="107"/>
        <v>0</v>
      </c>
      <c r="G198" s="21"/>
      <c r="H198" s="60"/>
      <c r="I198" s="28"/>
      <c r="J198" s="93"/>
      <c r="K198" s="76"/>
      <c r="L198" s="77"/>
      <c r="M198" s="6"/>
      <c r="N198" s="43" t="s">
        <v>28</v>
      </c>
      <c r="O198" s="94">
        <f>SUM(E190:E200)</f>
        <v>0</v>
      </c>
      <c r="P198" s="21"/>
      <c r="Q198" s="11"/>
      <c r="R198" s="11"/>
      <c r="S198" s="11"/>
    </row>
    <row r="199" spans="2:19" ht="23.1" customHeight="1" thickBot="1" x14ac:dyDescent="0.3">
      <c r="B199" s="133"/>
      <c r="C199" s="18"/>
      <c r="D199" s="67"/>
      <c r="E199" s="68"/>
      <c r="F199" s="69">
        <f t="shared" si="107"/>
        <v>0</v>
      </c>
      <c r="G199" s="21"/>
      <c r="H199" s="60"/>
      <c r="I199" s="28"/>
      <c r="J199" s="93"/>
      <c r="K199" s="76"/>
      <c r="L199" s="77"/>
      <c r="M199" s="6"/>
      <c r="N199" s="43"/>
      <c r="O199" s="94"/>
      <c r="P199" s="21"/>
      <c r="Q199" s="11"/>
      <c r="R199" s="11"/>
      <c r="S199" s="11"/>
    </row>
    <row r="200" spans="2:19" ht="23.1" customHeight="1" x14ac:dyDescent="0.25">
      <c r="B200" s="129" t="s">
        <v>74</v>
      </c>
      <c r="C200" s="19"/>
      <c r="D200" s="80"/>
      <c r="E200" s="81"/>
      <c r="F200" s="69">
        <f t="shared" si="107"/>
        <v>0</v>
      </c>
      <c r="G200" s="21"/>
      <c r="H200" s="60"/>
      <c r="I200" s="28"/>
      <c r="J200" s="93"/>
      <c r="K200" s="76"/>
      <c r="L200" s="77"/>
      <c r="M200" s="6"/>
      <c r="N200" s="78" t="s">
        <v>31</v>
      </c>
      <c r="O200" s="74">
        <f>SUM(E190:E204)</f>
        <v>0</v>
      </c>
      <c r="P200" s="21"/>
      <c r="Q200" s="11"/>
      <c r="R200" s="11"/>
      <c r="S200" s="11"/>
    </row>
    <row r="201" spans="2:19" ht="23.1" customHeight="1" x14ac:dyDescent="0.25">
      <c r="B201" s="130"/>
      <c r="C201" s="33"/>
      <c r="D201" s="96" t="str">
        <f t="shared" ref="D201:D202" si="115">D184</f>
        <v>הכנסה קבועה סכום משתנה 1</v>
      </c>
      <c r="E201" s="20"/>
      <c r="F201" s="34" t="s">
        <v>26</v>
      </c>
      <c r="G201" s="22"/>
      <c r="H201" s="60"/>
      <c r="I201" s="28"/>
      <c r="J201" s="93"/>
      <c r="K201" s="76"/>
      <c r="L201" s="77"/>
      <c r="M201" s="6"/>
      <c r="N201" s="73"/>
      <c r="O201" s="74"/>
      <c r="P201" s="22"/>
      <c r="Q201" s="11"/>
      <c r="R201" s="11"/>
      <c r="S201" s="11"/>
    </row>
    <row r="202" spans="2:19" ht="23.1" customHeight="1" x14ac:dyDescent="0.25">
      <c r="B202" s="108" t="s">
        <v>54</v>
      </c>
      <c r="C202" s="33"/>
      <c r="D202" s="96" t="str">
        <f t="shared" si="115"/>
        <v>הכנסה קבועה סכום משתנה 2</v>
      </c>
      <c r="E202" s="20"/>
      <c r="F202" s="34" t="s">
        <v>26</v>
      </c>
      <c r="G202" s="22"/>
      <c r="H202" s="60"/>
      <c r="I202" s="28"/>
      <c r="J202" s="93"/>
      <c r="K202" s="76"/>
      <c r="L202" s="77"/>
      <c r="M202" s="6"/>
      <c r="N202" s="78" t="s">
        <v>14</v>
      </c>
      <c r="O202" s="79">
        <f t="shared" ref="O202" si="116">O200-O196</f>
        <v>0</v>
      </c>
      <c r="P202" s="22"/>
      <c r="Q202" s="11"/>
      <c r="R202" s="11"/>
      <c r="S202" s="11"/>
    </row>
    <row r="203" spans="2:19" ht="23.1" customHeight="1" x14ac:dyDescent="0.25">
      <c r="B203" s="127" t="s">
        <v>73</v>
      </c>
      <c r="C203" s="33"/>
      <c r="D203" s="97"/>
      <c r="E203" s="20"/>
      <c r="F203" s="34" t="s">
        <v>26</v>
      </c>
      <c r="G203" s="22"/>
      <c r="H203" s="114"/>
      <c r="I203" s="112"/>
      <c r="J203" s="113"/>
      <c r="K203" s="76"/>
      <c r="L203" s="77"/>
      <c r="M203" s="6"/>
      <c r="N203" s="82"/>
      <c r="O203" s="83"/>
      <c r="P203" s="22"/>
      <c r="Q203" s="11"/>
      <c r="R203" s="11"/>
      <c r="S203" s="11"/>
    </row>
    <row r="204" spans="2:19" ht="23.1" customHeight="1" thickBot="1" x14ac:dyDescent="0.3">
      <c r="B204" s="128"/>
      <c r="C204" s="36"/>
      <c r="D204" s="98"/>
      <c r="E204" s="37"/>
      <c r="F204" s="35" t="s">
        <v>26</v>
      </c>
      <c r="G204" s="22"/>
      <c r="H204" s="109"/>
      <c r="I204" s="110"/>
      <c r="J204" s="111"/>
      <c r="K204" s="99"/>
      <c r="L204" s="100"/>
      <c r="M204" s="6"/>
      <c r="N204" s="106"/>
      <c r="O204" s="107"/>
      <c r="P204" s="22"/>
      <c r="Q204" s="11"/>
      <c r="R204" s="11"/>
      <c r="S204" s="11"/>
    </row>
    <row r="205" spans="2:19" ht="23.1" customHeight="1" thickTop="1" x14ac:dyDescent="0.25">
      <c r="B205" s="9"/>
      <c r="C205" s="9"/>
      <c r="D205" s="9"/>
      <c r="E205" s="9"/>
      <c r="F205" s="9"/>
      <c r="G205" s="23"/>
      <c r="H205" s="9"/>
      <c r="I205" s="9"/>
      <c r="J205" s="26"/>
      <c r="K205" s="9"/>
      <c r="L205" s="9"/>
      <c r="M205" s="23"/>
      <c r="N205" s="8"/>
      <c r="O205" s="8"/>
      <c r="P205" s="23"/>
      <c r="Q205" s="11"/>
      <c r="R205" s="11"/>
      <c r="S205" s="11"/>
    </row>
    <row r="206" spans="2:19" ht="23.1" customHeight="1" x14ac:dyDescent="0.25">
      <c r="B206" s="9"/>
      <c r="C206" s="9"/>
      <c r="D206" s="9"/>
      <c r="E206" s="9"/>
      <c r="F206" s="9"/>
      <c r="G206" s="23"/>
      <c r="H206" s="9"/>
      <c r="I206" s="9"/>
      <c r="J206" s="26"/>
      <c r="K206" s="9"/>
      <c r="L206" s="9"/>
      <c r="M206" s="23"/>
      <c r="N206" s="9"/>
      <c r="O206" s="9"/>
      <c r="P206" s="23"/>
      <c r="Q206" s="11"/>
      <c r="R206" s="11"/>
      <c r="S206" s="11"/>
    </row>
    <row r="207" spans="2:19" ht="23.1" customHeight="1" x14ac:dyDescent="0.25">
      <c r="B207" s="9"/>
      <c r="C207" s="9"/>
      <c r="D207" s="9"/>
      <c r="E207" s="9"/>
      <c r="F207" s="9"/>
      <c r="G207" s="23"/>
      <c r="H207" s="9"/>
      <c r="I207" s="9"/>
      <c r="J207" s="26"/>
      <c r="K207" s="9"/>
      <c r="L207" s="9"/>
      <c r="M207" s="23"/>
      <c r="N207" s="11"/>
      <c r="O207" s="11"/>
      <c r="P207" s="23"/>
      <c r="Q207" s="11"/>
      <c r="R207" s="11"/>
      <c r="S207" s="11"/>
    </row>
    <row r="208" spans="2:19" ht="23.1" customHeight="1" x14ac:dyDescent="0.25"/>
    <row r="209" ht="23.1" customHeight="1" x14ac:dyDescent="0.25"/>
    <row r="210" ht="23.1" customHeight="1" x14ac:dyDescent="0.25"/>
    <row r="211" ht="23.1" customHeight="1" x14ac:dyDescent="0.25"/>
    <row r="212" ht="23.1" customHeight="1" x14ac:dyDescent="0.25"/>
    <row r="213" ht="23.1" customHeight="1" x14ac:dyDescent="0.25"/>
    <row r="214" ht="23.1" customHeight="1" x14ac:dyDescent="0.25"/>
    <row r="215" ht="23.1" customHeight="1" x14ac:dyDescent="0.25"/>
    <row r="216" ht="23.1" customHeight="1" x14ac:dyDescent="0.25"/>
    <row r="217" ht="23.1" customHeight="1" x14ac:dyDescent="0.25"/>
    <row r="218" ht="23.1" customHeight="1" x14ac:dyDescent="0.25"/>
    <row r="219" ht="23.1" customHeight="1" x14ac:dyDescent="0.25"/>
    <row r="220" ht="23.1" customHeight="1" x14ac:dyDescent="0.25"/>
    <row r="221" ht="23.1" customHeight="1" x14ac:dyDescent="0.25"/>
    <row r="222" ht="23.1" customHeight="1" x14ac:dyDescent="0.25"/>
    <row r="223" ht="23.1" customHeight="1" x14ac:dyDescent="0.25"/>
    <row r="224" ht="23.1" customHeight="1" x14ac:dyDescent="0.25"/>
    <row r="225" ht="23.1" customHeight="1" x14ac:dyDescent="0.25"/>
    <row r="226" ht="23.1" customHeight="1" x14ac:dyDescent="0.25"/>
    <row r="227" ht="23.1" customHeight="1" x14ac:dyDescent="0.25"/>
    <row r="228" ht="23.1" customHeight="1" x14ac:dyDescent="0.25"/>
    <row r="229" ht="23.1" customHeight="1" x14ac:dyDescent="0.25"/>
    <row r="230" ht="23.1" customHeight="1" x14ac:dyDescent="0.25"/>
    <row r="231" ht="23.1" customHeight="1" x14ac:dyDescent="0.25"/>
    <row r="232" ht="23.1" customHeight="1" x14ac:dyDescent="0.25"/>
    <row r="233" ht="23.1" customHeight="1" x14ac:dyDescent="0.25"/>
    <row r="234" ht="23.1" customHeight="1" x14ac:dyDescent="0.25"/>
    <row r="235" ht="23.1" customHeight="1" x14ac:dyDescent="0.25"/>
    <row r="236" ht="23.1" customHeight="1" x14ac:dyDescent="0.25"/>
    <row r="237" ht="23.1" customHeight="1" x14ac:dyDescent="0.25"/>
    <row r="238" ht="23.1" customHeight="1" x14ac:dyDescent="0.25"/>
    <row r="239" ht="23.1" customHeight="1" x14ac:dyDescent="0.25"/>
    <row r="240" ht="23.1" customHeight="1" x14ac:dyDescent="0.25"/>
    <row r="241" ht="23.1" customHeight="1" x14ac:dyDescent="0.25"/>
    <row r="242" ht="23.1" customHeight="1" x14ac:dyDescent="0.25"/>
    <row r="243" ht="23.1" customHeight="1" x14ac:dyDescent="0.25"/>
    <row r="244" ht="23.1" customHeight="1" x14ac:dyDescent="0.25"/>
    <row r="245" ht="23.1" customHeight="1" x14ac:dyDescent="0.25"/>
    <row r="246" ht="23.1" customHeight="1" x14ac:dyDescent="0.25"/>
    <row r="247" ht="23.1" customHeight="1" x14ac:dyDescent="0.25"/>
    <row r="248" ht="23.1" customHeight="1" x14ac:dyDescent="0.25"/>
    <row r="249" ht="23.1" customHeight="1" x14ac:dyDescent="0.25"/>
    <row r="250" ht="23.1" customHeight="1" x14ac:dyDescent="0.25"/>
    <row r="251" ht="23.1" customHeight="1" x14ac:dyDescent="0.25"/>
    <row r="252" ht="23.1" customHeight="1" x14ac:dyDescent="0.25"/>
    <row r="253" ht="23.1" customHeight="1" x14ac:dyDescent="0.25"/>
    <row r="254" ht="23.1" customHeight="1" x14ac:dyDescent="0.25"/>
    <row r="255" ht="23.1" customHeight="1" x14ac:dyDescent="0.25"/>
    <row r="256" ht="23.1" customHeight="1" x14ac:dyDescent="0.25"/>
    <row r="257" ht="23.1" customHeight="1" x14ac:dyDescent="0.25"/>
    <row r="258" ht="23.1" customHeight="1" x14ac:dyDescent="0.25"/>
    <row r="259" ht="23.1" customHeight="1" x14ac:dyDescent="0.25"/>
    <row r="260" ht="23.1" customHeight="1" x14ac:dyDescent="0.25"/>
    <row r="261" ht="23.1" customHeight="1" x14ac:dyDescent="0.25"/>
    <row r="262" ht="23.1" customHeight="1" x14ac:dyDescent="0.25"/>
    <row r="263" ht="23.1" customHeight="1" x14ac:dyDescent="0.25"/>
    <row r="264" ht="23.1" customHeight="1" x14ac:dyDescent="0.25"/>
    <row r="265" ht="23.1" customHeight="1" x14ac:dyDescent="0.25"/>
    <row r="266" ht="23.1" customHeight="1" x14ac:dyDescent="0.25"/>
    <row r="267" ht="23.1" customHeight="1" x14ac:dyDescent="0.25"/>
    <row r="268" ht="23.1" customHeight="1" x14ac:dyDescent="0.25"/>
    <row r="269" ht="23.1" customHeight="1" x14ac:dyDescent="0.25"/>
    <row r="270" ht="23.1" customHeight="1" x14ac:dyDescent="0.25"/>
    <row r="271" ht="23.1" customHeight="1" x14ac:dyDescent="0.25"/>
    <row r="272" ht="23.1" customHeight="1" x14ac:dyDescent="0.25"/>
    <row r="273" ht="23.1" customHeight="1" x14ac:dyDescent="0.25"/>
    <row r="274" ht="23.1" customHeight="1" x14ac:dyDescent="0.25"/>
    <row r="275" ht="23.1" customHeight="1" x14ac:dyDescent="0.25"/>
    <row r="276" ht="23.1" customHeight="1" x14ac:dyDescent="0.25"/>
    <row r="277" ht="23.1" customHeight="1" x14ac:dyDescent="0.25"/>
    <row r="278" ht="23.1" customHeight="1" x14ac:dyDescent="0.25"/>
    <row r="279" ht="23.1" customHeight="1" x14ac:dyDescent="0.25"/>
    <row r="280" ht="23.1" customHeight="1" x14ac:dyDescent="0.25"/>
    <row r="281" ht="23.1" customHeight="1" x14ac:dyDescent="0.25"/>
    <row r="282" ht="23.1" customHeight="1" x14ac:dyDescent="0.25"/>
    <row r="283" ht="23.1" customHeight="1" x14ac:dyDescent="0.25"/>
    <row r="284" ht="23.1" customHeight="1" x14ac:dyDescent="0.25"/>
    <row r="285" ht="23.1" customHeight="1" x14ac:dyDescent="0.25"/>
    <row r="286" ht="23.1" customHeight="1" x14ac:dyDescent="0.25"/>
    <row r="287" ht="23.1" customHeight="1" x14ac:dyDescent="0.25"/>
    <row r="288" ht="23.1" customHeight="1" x14ac:dyDescent="0.25"/>
    <row r="289" ht="23.1" customHeight="1" x14ac:dyDescent="0.25"/>
    <row r="290" ht="23.1" customHeight="1" x14ac:dyDescent="0.25"/>
    <row r="291" ht="23.1" customHeight="1" x14ac:dyDescent="0.25"/>
    <row r="292" ht="23.1" customHeight="1" x14ac:dyDescent="0.25"/>
    <row r="293" ht="23.1" customHeight="1" x14ac:dyDescent="0.25"/>
    <row r="294" ht="23.1" customHeight="1" x14ac:dyDescent="0.25"/>
    <row r="295" ht="23.1" customHeight="1" x14ac:dyDescent="0.25"/>
    <row r="296" ht="23.1" customHeight="1" x14ac:dyDescent="0.25"/>
    <row r="297" ht="23.1" customHeight="1" x14ac:dyDescent="0.25"/>
    <row r="298" ht="23.1" customHeight="1" x14ac:dyDescent="0.25"/>
    <row r="299" ht="23.1" customHeight="1" x14ac:dyDescent="0.25"/>
    <row r="300" ht="23.1" customHeight="1" x14ac:dyDescent="0.25"/>
    <row r="301" ht="23.1" customHeight="1" x14ac:dyDescent="0.25"/>
    <row r="302" ht="23.1" customHeight="1" x14ac:dyDescent="0.25"/>
    <row r="303" ht="23.1" customHeight="1" x14ac:dyDescent="0.25"/>
    <row r="304" ht="23.1" customHeight="1" x14ac:dyDescent="0.25"/>
    <row r="305" ht="23.1" customHeight="1" x14ac:dyDescent="0.25"/>
    <row r="306" ht="23.1" customHeight="1" x14ac:dyDescent="0.25"/>
    <row r="307" ht="23.1" customHeight="1" x14ac:dyDescent="0.25"/>
    <row r="308" ht="23.1" customHeight="1" x14ac:dyDescent="0.25"/>
    <row r="309" ht="23.1" customHeight="1" x14ac:dyDescent="0.25"/>
    <row r="310" ht="23.1" customHeight="1" x14ac:dyDescent="0.25"/>
    <row r="311" ht="23.1" customHeight="1" x14ac:dyDescent="0.25"/>
    <row r="312" ht="23.1" customHeight="1" x14ac:dyDescent="0.25"/>
    <row r="313" ht="23.1" customHeight="1" x14ac:dyDescent="0.25"/>
    <row r="314" ht="23.1" customHeight="1" x14ac:dyDescent="0.25"/>
    <row r="315" ht="23.1" customHeight="1" x14ac:dyDescent="0.25"/>
    <row r="316" ht="23.1" customHeight="1" x14ac:dyDescent="0.25"/>
    <row r="317" ht="23.1" customHeight="1" x14ac:dyDescent="0.25"/>
    <row r="318" ht="23.1" customHeight="1" x14ac:dyDescent="0.25"/>
    <row r="319" ht="23.1" customHeight="1" x14ac:dyDescent="0.25"/>
    <row r="320" ht="23.1" customHeight="1" x14ac:dyDescent="0.25"/>
    <row r="321" ht="23.1" customHeight="1" x14ac:dyDescent="0.25"/>
    <row r="322" ht="23.1" customHeight="1" x14ac:dyDescent="0.25"/>
    <row r="323" ht="23.1" customHeight="1" x14ac:dyDescent="0.25"/>
    <row r="324" ht="23.1" customHeight="1" x14ac:dyDescent="0.25"/>
    <row r="325" ht="23.1" customHeight="1" x14ac:dyDescent="0.25"/>
    <row r="326" ht="23.1" customHeight="1" x14ac:dyDescent="0.25"/>
    <row r="327" ht="23.1" customHeight="1" x14ac:dyDescent="0.25"/>
    <row r="328" ht="23.1" customHeight="1" x14ac:dyDescent="0.25"/>
    <row r="329" ht="23.1" customHeight="1" x14ac:dyDescent="0.25"/>
    <row r="330" ht="23.1" customHeight="1" x14ac:dyDescent="0.25"/>
    <row r="331" ht="23.1" customHeight="1" x14ac:dyDescent="0.25"/>
    <row r="332" ht="23.1" customHeight="1" x14ac:dyDescent="0.25"/>
    <row r="333" ht="23.1" customHeight="1" x14ac:dyDescent="0.25"/>
    <row r="334" ht="23.1" customHeight="1" x14ac:dyDescent="0.25"/>
    <row r="335" ht="23.1" customHeight="1" x14ac:dyDescent="0.25"/>
    <row r="336" ht="23.1" customHeight="1" x14ac:dyDescent="0.25"/>
    <row r="337" ht="23.1" customHeight="1" x14ac:dyDescent="0.25"/>
    <row r="338" ht="23.1" customHeight="1" x14ac:dyDescent="0.25"/>
    <row r="339" ht="23.1" customHeight="1" x14ac:dyDescent="0.25"/>
    <row r="340" ht="23.1" customHeight="1" x14ac:dyDescent="0.25"/>
    <row r="341" ht="23.1" customHeight="1" x14ac:dyDescent="0.25"/>
    <row r="342" ht="23.1" customHeight="1" x14ac:dyDescent="0.25"/>
    <row r="343" ht="23.1" customHeight="1" x14ac:dyDescent="0.25"/>
    <row r="344" ht="23.1" customHeight="1" x14ac:dyDescent="0.25"/>
    <row r="345" ht="23.1" customHeight="1" x14ac:dyDescent="0.25"/>
    <row r="346" ht="23.1" customHeight="1" x14ac:dyDescent="0.25"/>
    <row r="347" ht="23.1" customHeight="1" x14ac:dyDescent="0.25"/>
    <row r="348" ht="23.1" customHeight="1" x14ac:dyDescent="0.25"/>
    <row r="349" ht="23.1" customHeight="1" x14ac:dyDescent="0.25"/>
    <row r="350" ht="23.1" customHeight="1" x14ac:dyDescent="0.25"/>
    <row r="351" ht="23.1" customHeight="1" x14ac:dyDescent="0.25"/>
    <row r="352" ht="23.1" customHeight="1" x14ac:dyDescent="0.25"/>
    <row r="353" ht="23.1" customHeight="1" x14ac:dyDescent="0.25"/>
    <row r="354" ht="23.1" customHeight="1" x14ac:dyDescent="0.25"/>
    <row r="355" ht="23.1" customHeight="1" x14ac:dyDescent="0.25"/>
    <row r="356" ht="23.1" customHeight="1" x14ac:dyDescent="0.25"/>
    <row r="357" ht="23.1" customHeight="1" x14ac:dyDescent="0.25"/>
    <row r="358" ht="23.1" customHeight="1" x14ac:dyDescent="0.25"/>
    <row r="359" ht="23.1" customHeight="1" x14ac:dyDescent="0.25"/>
    <row r="360" ht="23.1" customHeight="1" x14ac:dyDescent="0.25"/>
    <row r="361" ht="23.1" customHeight="1" x14ac:dyDescent="0.25"/>
    <row r="362" ht="23.1" customHeight="1" x14ac:dyDescent="0.25"/>
    <row r="363" ht="23.1" customHeight="1" x14ac:dyDescent="0.25"/>
    <row r="364" ht="23.1" customHeight="1" x14ac:dyDescent="0.25"/>
    <row r="365" ht="23.1" customHeight="1" x14ac:dyDescent="0.25"/>
    <row r="366" ht="23.1" customHeight="1" x14ac:dyDescent="0.25"/>
    <row r="367" ht="23.1" customHeight="1" x14ac:dyDescent="0.25"/>
    <row r="368" ht="23.1" customHeight="1" x14ac:dyDescent="0.25"/>
    <row r="369" ht="23.1" customHeight="1" x14ac:dyDescent="0.25"/>
    <row r="370" ht="23.1" customHeight="1" x14ac:dyDescent="0.25"/>
    <row r="371" ht="23.1" customHeight="1" x14ac:dyDescent="0.25"/>
    <row r="372" ht="23.1" customHeight="1" x14ac:dyDescent="0.25"/>
    <row r="373" ht="23.1" customHeight="1" x14ac:dyDescent="0.25"/>
    <row r="374" ht="23.1" customHeight="1" x14ac:dyDescent="0.25"/>
    <row r="375" ht="23.1" customHeight="1" x14ac:dyDescent="0.25"/>
    <row r="376" ht="23.1" customHeight="1" x14ac:dyDescent="0.25"/>
    <row r="377" ht="23.1" customHeight="1" x14ac:dyDescent="0.25"/>
    <row r="378" ht="23.1" customHeight="1" x14ac:dyDescent="0.25"/>
    <row r="379" ht="23.1" customHeight="1" x14ac:dyDescent="0.25"/>
    <row r="380" ht="23.1" customHeight="1" x14ac:dyDescent="0.25"/>
    <row r="381" ht="23.1" customHeight="1" x14ac:dyDescent="0.25"/>
    <row r="382" ht="23.1" customHeight="1" x14ac:dyDescent="0.25"/>
    <row r="383" ht="23.1" customHeight="1" x14ac:dyDescent="0.25"/>
    <row r="384" ht="23.1" customHeight="1" x14ac:dyDescent="0.25"/>
    <row r="385" ht="23.1" customHeight="1" x14ac:dyDescent="0.25"/>
    <row r="386" ht="23.1" customHeight="1" x14ac:dyDescent="0.25"/>
    <row r="387" ht="23.1" customHeight="1" x14ac:dyDescent="0.25"/>
    <row r="388" ht="23.1" customHeight="1" x14ac:dyDescent="0.25"/>
    <row r="389" ht="23.1" customHeight="1" x14ac:dyDescent="0.25"/>
    <row r="390" ht="23.1" customHeight="1" x14ac:dyDescent="0.25"/>
    <row r="391" ht="23.1" customHeight="1" x14ac:dyDescent="0.25"/>
    <row r="392" ht="23.1" customHeight="1" x14ac:dyDescent="0.25"/>
    <row r="393" ht="23.1" customHeight="1" x14ac:dyDescent="0.25"/>
    <row r="394" ht="23.1" customHeight="1" x14ac:dyDescent="0.25"/>
    <row r="395" ht="23.1" customHeight="1" x14ac:dyDescent="0.25"/>
    <row r="396" ht="23.1" customHeight="1" x14ac:dyDescent="0.25"/>
    <row r="397" ht="23.1" customHeight="1" x14ac:dyDescent="0.25"/>
    <row r="398" ht="23.1" customHeight="1" x14ac:dyDescent="0.25"/>
    <row r="399" ht="23.1" customHeight="1" x14ac:dyDescent="0.25"/>
    <row r="400" ht="23.1" customHeight="1" x14ac:dyDescent="0.25"/>
    <row r="401" ht="23.1" customHeight="1" x14ac:dyDescent="0.25"/>
    <row r="402" ht="23.1" customHeight="1" x14ac:dyDescent="0.25"/>
    <row r="403" ht="23.1" customHeight="1" x14ac:dyDescent="0.25"/>
    <row r="404" ht="23.1" customHeight="1" x14ac:dyDescent="0.25"/>
    <row r="405" ht="23.1" customHeight="1" x14ac:dyDescent="0.25"/>
    <row r="406" ht="23.1" customHeight="1" x14ac:dyDescent="0.25"/>
    <row r="407" ht="23.1" customHeight="1" x14ac:dyDescent="0.25"/>
    <row r="408" ht="23.1" customHeight="1" x14ac:dyDescent="0.25"/>
    <row r="409" ht="23.1" customHeight="1" x14ac:dyDescent="0.25"/>
    <row r="410" ht="23.1" customHeight="1" x14ac:dyDescent="0.25"/>
    <row r="411" ht="23.1" customHeight="1" x14ac:dyDescent="0.25"/>
    <row r="412" ht="23.1" customHeight="1" x14ac:dyDescent="0.25"/>
    <row r="413" ht="23.1" customHeight="1" x14ac:dyDescent="0.25"/>
    <row r="414" ht="23.1" customHeight="1" x14ac:dyDescent="0.25"/>
    <row r="415" ht="23.1" customHeight="1" x14ac:dyDescent="0.25"/>
    <row r="416" ht="23.1" customHeight="1" x14ac:dyDescent="0.25"/>
    <row r="417" ht="23.1" customHeight="1" x14ac:dyDescent="0.25"/>
    <row r="418" ht="23.1" customHeight="1" x14ac:dyDescent="0.25"/>
    <row r="419" ht="23.1" customHeight="1" x14ac:dyDescent="0.25"/>
    <row r="420" ht="23.1" customHeight="1" x14ac:dyDescent="0.25"/>
    <row r="421" ht="23.1" customHeight="1" x14ac:dyDescent="0.25"/>
    <row r="422" ht="23.1" customHeight="1" x14ac:dyDescent="0.25"/>
    <row r="423" ht="23.1" customHeight="1" x14ac:dyDescent="0.25"/>
    <row r="424" ht="23.1" customHeight="1" x14ac:dyDescent="0.25"/>
    <row r="425" ht="23.1" customHeight="1" x14ac:dyDescent="0.25"/>
    <row r="426" ht="23.1" customHeight="1" x14ac:dyDescent="0.25"/>
    <row r="427" ht="23.1" customHeight="1" x14ac:dyDescent="0.25"/>
    <row r="428" ht="23.1" customHeight="1" x14ac:dyDescent="0.25"/>
    <row r="429" ht="23.1" customHeight="1" x14ac:dyDescent="0.25"/>
    <row r="430" ht="23.1" customHeight="1" x14ac:dyDescent="0.25"/>
    <row r="431" ht="23.1" customHeight="1" x14ac:dyDescent="0.25"/>
    <row r="432" ht="23.1" customHeight="1" x14ac:dyDescent="0.25"/>
    <row r="433" ht="23.1" customHeight="1" x14ac:dyDescent="0.25"/>
    <row r="434" ht="23.1" customHeight="1" x14ac:dyDescent="0.25"/>
    <row r="435" ht="23.1" customHeight="1" x14ac:dyDescent="0.25"/>
    <row r="436" ht="23.1" customHeight="1" x14ac:dyDescent="0.25"/>
    <row r="437" ht="23.1" customHeight="1" x14ac:dyDescent="0.25"/>
    <row r="438" ht="23.1" customHeight="1" x14ac:dyDescent="0.25"/>
    <row r="439" ht="23.1" customHeight="1" x14ac:dyDescent="0.25"/>
    <row r="440" ht="23.1" customHeight="1" x14ac:dyDescent="0.25"/>
    <row r="441" ht="23.1" customHeight="1" x14ac:dyDescent="0.25"/>
    <row r="442" ht="23.1" customHeight="1" x14ac:dyDescent="0.25"/>
    <row r="443" ht="23.1" customHeight="1" x14ac:dyDescent="0.25"/>
    <row r="444" ht="23.1" customHeight="1" x14ac:dyDescent="0.25"/>
    <row r="445" ht="23.1" customHeight="1" x14ac:dyDescent="0.25"/>
    <row r="446" ht="23.1" customHeight="1" x14ac:dyDescent="0.25"/>
    <row r="447" ht="23.1" customHeight="1" x14ac:dyDescent="0.25"/>
    <row r="448" ht="23.1" customHeight="1" x14ac:dyDescent="0.25"/>
    <row r="449" ht="23.1" customHeight="1" x14ac:dyDescent="0.25"/>
    <row r="450" ht="23.1" customHeight="1" x14ac:dyDescent="0.25"/>
    <row r="451" ht="23.1" customHeight="1" x14ac:dyDescent="0.25"/>
    <row r="452" ht="23.1" customHeight="1" x14ac:dyDescent="0.25"/>
    <row r="453" ht="23.1" customHeight="1" x14ac:dyDescent="0.25"/>
    <row r="454" ht="23.1" customHeight="1" x14ac:dyDescent="0.25"/>
    <row r="455" ht="23.1" customHeight="1" x14ac:dyDescent="0.25"/>
    <row r="456" ht="23.1" customHeight="1" x14ac:dyDescent="0.25"/>
    <row r="457" ht="23.1" customHeight="1" x14ac:dyDescent="0.25"/>
    <row r="458" ht="23.1" customHeight="1" x14ac:dyDescent="0.25"/>
    <row r="459" ht="23.1" customHeight="1" x14ac:dyDescent="0.25"/>
    <row r="460" ht="23.1" customHeight="1" x14ac:dyDescent="0.25"/>
    <row r="461" ht="23.1" customHeight="1" x14ac:dyDescent="0.25"/>
    <row r="462" ht="23.1" customHeight="1" x14ac:dyDescent="0.25"/>
    <row r="463" ht="23.1" customHeight="1" x14ac:dyDescent="0.25"/>
    <row r="464" ht="23.1" customHeight="1" x14ac:dyDescent="0.25"/>
    <row r="465" ht="23.1" customHeight="1" x14ac:dyDescent="0.25"/>
    <row r="466" ht="23.1" customHeight="1" x14ac:dyDescent="0.25"/>
    <row r="467" ht="23.1" customHeight="1" x14ac:dyDescent="0.25"/>
    <row r="468" ht="23.1" customHeight="1" x14ac:dyDescent="0.25"/>
    <row r="469" ht="23.1" customHeight="1" x14ac:dyDescent="0.25"/>
    <row r="470" ht="23.1" customHeight="1" x14ac:dyDescent="0.25"/>
    <row r="471" ht="23.1" customHeight="1" x14ac:dyDescent="0.25"/>
    <row r="472" ht="23.1" customHeight="1" x14ac:dyDescent="0.25"/>
    <row r="473" ht="23.1" customHeight="1" x14ac:dyDescent="0.25"/>
    <row r="474" ht="23.1" customHeight="1" x14ac:dyDescent="0.25"/>
    <row r="475" ht="23.1" customHeight="1" x14ac:dyDescent="0.25"/>
    <row r="476" ht="23.1" customHeight="1" x14ac:dyDescent="0.25"/>
    <row r="477" ht="23.1" customHeight="1" x14ac:dyDescent="0.25"/>
    <row r="478" ht="23.1" customHeight="1" x14ac:dyDescent="0.25"/>
    <row r="479" ht="23.1" customHeight="1" x14ac:dyDescent="0.25"/>
    <row r="480" ht="23.1" customHeight="1" x14ac:dyDescent="0.25"/>
    <row r="481" ht="23.1" customHeight="1" x14ac:dyDescent="0.25"/>
    <row r="482" ht="23.1" customHeight="1" x14ac:dyDescent="0.25"/>
    <row r="483" ht="23.1" customHeight="1" x14ac:dyDescent="0.25"/>
    <row r="484" ht="23.1" customHeight="1" x14ac:dyDescent="0.25"/>
    <row r="485" ht="23.1" customHeight="1" x14ac:dyDescent="0.25"/>
    <row r="486" ht="23.1" customHeight="1" x14ac:dyDescent="0.25"/>
    <row r="487" ht="23.1" customHeight="1" x14ac:dyDescent="0.25"/>
    <row r="488" ht="23.1" customHeight="1" x14ac:dyDescent="0.25"/>
    <row r="489" ht="23.1" customHeight="1" x14ac:dyDescent="0.25"/>
    <row r="490" ht="23.1" customHeight="1" x14ac:dyDescent="0.25"/>
    <row r="491" ht="23.1" customHeight="1" x14ac:dyDescent="0.25"/>
    <row r="492" ht="23.1" customHeight="1" x14ac:dyDescent="0.25"/>
    <row r="493" ht="23.1" customHeight="1" x14ac:dyDescent="0.25"/>
    <row r="494" ht="23.1" customHeight="1" x14ac:dyDescent="0.25"/>
    <row r="495" ht="23.1" customHeight="1" x14ac:dyDescent="0.25"/>
    <row r="496" ht="23.1" customHeight="1" x14ac:dyDescent="0.25"/>
    <row r="497" ht="23.1" customHeight="1" x14ac:dyDescent="0.25"/>
    <row r="498" ht="23.1" customHeight="1" x14ac:dyDescent="0.25"/>
    <row r="499" ht="23.1" customHeight="1" x14ac:dyDescent="0.25"/>
    <row r="500" ht="23.1" customHeight="1" x14ac:dyDescent="0.25"/>
    <row r="501" ht="23.1" customHeight="1" x14ac:dyDescent="0.25"/>
    <row r="502" ht="23.1" customHeight="1" x14ac:dyDescent="0.25"/>
    <row r="503" ht="23.1" customHeight="1" x14ac:dyDescent="0.25"/>
    <row r="504" ht="23.1" customHeight="1" x14ac:dyDescent="0.25"/>
    <row r="505" ht="23.1" customHeight="1" x14ac:dyDescent="0.25"/>
    <row r="506" ht="23.1" customHeight="1" x14ac:dyDescent="0.25"/>
    <row r="507" ht="23.1" customHeight="1" x14ac:dyDescent="0.25"/>
    <row r="508" ht="23.1" customHeight="1" x14ac:dyDescent="0.25"/>
    <row r="509" ht="23.1" customHeight="1" x14ac:dyDescent="0.25"/>
    <row r="510" ht="23.1" customHeight="1" x14ac:dyDescent="0.25"/>
    <row r="511" ht="23.1" customHeight="1" x14ac:dyDescent="0.25"/>
    <row r="512" ht="23.1" customHeight="1" x14ac:dyDescent="0.25"/>
    <row r="513" ht="23.1" customHeight="1" x14ac:dyDescent="0.25"/>
    <row r="514" ht="23.1" customHeight="1" x14ac:dyDescent="0.25"/>
    <row r="515" ht="23.1" customHeight="1" x14ac:dyDescent="0.25"/>
    <row r="516" ht="23.1" customHeight="1" x14ac:dyDescent="0.25"/>
    <row r="517" ht="23.1" customHeight="1" x14ac:dyDescent="0.25"/>
    <row r="518" ht="23.1" customHeight="1" x14ac:dyDescent="0.25"/>
    <row r="519" ht="23.1" customHeight="1" x14ac:dyDescent="0.25"/>
    <row r="520" ht="23.1" customHeight="1" x14ac:dyDescent="0.25"/>
    <row r="521" ht="23.1" customHeight="1" x14ac:dyDescent="0.25"/>
    <row r="522" ht="23.1" customHeight="1" x14ac:dyDescent="0.25"/>
    <row r="523" ht="23.1" customHeight="1" x14ac:dyDescent="0.25"/>
    <row r="524" ht="23.1" customHeight="1" x14ac:dyDescent="0.25"/>
    <row r="525" ht="23.1" customHeight="1" x14ac:dyDescent="0.25"/>
    <row r="526" ht="23.1" customHeight="1" x14ac:dyDescent="0.25"/>
    <row r="527" ht="23.1" customHeight="1" x14ac:dyDescent="0.25"/>
    <row r="528" ht="23.1" customHeight="1" x14ac:dyDescent="0.25"/>
    <row r="529" ht="23.1" customHeight="1" x14ac:dyDescent="0.25"/>
    <row r="530" ht="23.1" customHeight="1" x14ac:dyDescent="0.25"/>
    <row r="531" ht="23.1" customHeight="1" x14ac:dyDescent="0.25"/>
    <row r="532" ht="23.1" customHeight="1" x14ac:dyDescent="0.25"/>
    <row r="533" ht="23.1" customHeight="1" x14ac:dyDescent="0.25"/>
    <row r="534" ht="23.1" customHeight="1" x14ac:dyDescent="0.25"/>
    <row r="535" ht="23.1" customHeight="1" x14ac:dyDescent="0.25"/>
    <row r="536" ht="23.1" customHeight="1" x14ac:dyDescent="0.25"/>
    <row r="537" ht="23.1" customHeight="1" x14ac:dyDescent="0.25"/>
    <row r="538" ht="23.1" customHeight="1" x14ac:dyDescent="0.25"/>
    <row r="539" ht="23.1" customHeight="1" x14ac:dyDescent="0.25"/>
    <row r="540" ht="23.1" customHeight="1" x14ac:dyDescent="0.25"/>
    <row r="541" ht="23.1" customHeight="1" x14ac:dyDescent="0.25"/>
    <row r="542" ht="23.1" customHeight="1" x14ac:dyDescent="0.25"/>
    <row r="543" ht="23.1" customHeight="1" x14ac:dyDescent="0.25"/>
    <row r="544" ht="23.1" customHeight="1" x14ac:dyDescent="0.25"/>
    <row r="545" ht="23.1" customHeight="1" x14ac:dyDescent="0.25"/>
    <row r="546" ht="23.1" customHeight="1" x14ac:dyDescent="0.25"/>
    <row r="547" ht="23.1" customHeight="1" x14ac:dyDescent="0.25"/>
    <row r="548" ht="23.1" customHeight="1" x14ac:dyDescent="0.25"/>
    <row r="549" ht="23.1" customHeight="1" x14ac:dyDescent="0.25"/>
    <row r="550" ht="23.1" customHeight="1" x14ac:dyDescent="0.25"/>
    <row r="551" ht="23.1" customHeight="1" x14ac:dyDescent="0.25"/>
    <row r="552" ht="23.1" customHeight="1" x14ac:dyDescent="0.25"/>
    <row r="553" ht="23.1" customHeight="1" x14ac:dyDescent="0.25"/>
    <row r="554" ht="23.1" customHeight="1" x14ac:dyDescent="0.25"/>
    <row r="555" ht="23.1" customHeight="1" x14ac:dyDescent="0.25"/>
    <row r="556" ht="23.1" customHeight="1" x14ac:dyDescent="0.25"/>
    <row r="557" ht="23.1" customHeight="1" x14ac:dyDescent="0.25"/>
    <row r="558" ht="23.1" customHeight="1" x14ac:dyDescent="0.25"/>
    <row r="559" ht="23.1" customHeight="1" x14ac:dyDescent="0.25"/>
    <row r="560" ht="23.1" customHeight="1" x14ac:dyDescent="0.25"/>
    <row r="561" ht="23.1" customHeight="1" x14ac:dyDescent="0.25"/>
    <row r="562" ht="23.1" customHeight="1" x14ac:dyDescent="0.25"/>
    <row r="563" ht="23.1" customHeight="1" x14ac:dyDescent="0.25"/>
    <row r="564" ht="23.1" customHeight="1" x14ac:dyDescent="0.25"/>
    <row r="565" ht="23.1" customHeight="1" x14ac:dyDescent="0.25"/>
    <row r="566" ht="23.1" customHeight="1" x14ac:dyDescent="0.25"/>
    <row r="567" ht="23.1" customHeight="1" x14ac:dyDescent="0.25"/>
    <row r="568" ht="23.1" customHeight="1" x14ac:dyDescent="0.25"/>
    <row r="569" ht="23.1" customHeight="1" x14ac:dyDescent="0.25"/>
    <row r="570" ht="23.1" customHeight="1" x14ac:dyDescent="0.25"/>
    <row r="571" ht="23.1" customHeight="1" x14ac:dyDescent="0.25"/>
    <row r="572" ht="23.1" customHeight="1" x14ac:dyDescent="0.25"/>
    <row r="573" ht="23.1" customHeight="1" x14ac:dyDescent="0.25"/>
    <row r="574" ht="23.1" customHeight="1" x14ac:dyDescent="0.25"/>
    <row r="575" ht="23.1" customHeight="1" x14ac:dyDescent="0.25"/>
    <row r="576" ht="23.1" customHeight="1" x14ac:dyDescent="0.25"/>
    <row r="577" ht="23.1" customHeight="1" x14ac:dyDescent="0.25"/>
    <row r="578" ht="23.1" customHeight="1" x14ac:dyDescent="0.25"/>
    <row r="579" ht="23.1" customHeight="1" x14ac:dyDescent="0.25"/>
    <row r="580" ht="23.1" customHeight="1" x14ac:dyDescent="0.25"/>
    <row r="581" ht="23.1" customHeight="1" x14ac:dyDescent="0.25"/>
    <row r="582" ht="23.1" customHeight="1" x14ac:dyDescent="0.25"/>
    <row r="583" ht="23.1" customHeight="1" x14ac:dyDescent="0.25"/>
    <row r="584" ht="23.1" customHeight="1" x14ac:dyDescent="0.25"/>
    <row r="585" ht="23.1" customHeight="1" x14ac:dyDescent="0.25"/>
    <row r="586" ht="23.1" customHeight="1" x14ac:dyDescent="0.25"/>
    <row r="587" ht="23.1" customHeight="1" x14ac:dyDescent="0.25"/>
    <row r="588" ht="23.1" customHeight="1" x14ac:dyDescent="0.25"/>
    <row r="589" ht="23.1" customHeight="1" x14ac:dyDescent="0.25"/>
    <row r="590" ht="23.1" customHeight="1" x14ac:dyDescent="0.25"/>
    <row r="591" ht="23.1" customHeight="1" x14ac:dyDescent="0.25"/>
    <row r="592" ht="23.1" customHeight="1" x14ac:dyDescent="0.25"/>
    <row r="593" ht="23.1" customHeight="1" x14ac:dyDescent="0.25"/>
    <row r="594" ht="23.1" customHeight="1" x14ac:dyDescent="0.25"/>
    <row r="595" ht="23.1" customHeight="1" x14ac:dyDescent="0.25"/>
    <row r="596" ht="23.1" customHeight="1" x14ac:dyDescent="0.25"/>
    <row r="597" ht="23.1" customHeight="1" x14ac:dyDescent="0.25"/>
    <row r="598" ht="23.1" customHeight="1" x14ac:dyDescent="0.25"/>
    <row r="599" ht="23.1" customHeight="1" x14ac:dyDescent="0.25"/>
    <row r="600" ht="23.1" customHeight="1" x14ac:dyDescent="0.25"/>
    <row r="601" ht="23.1" customHeight="1" x14ac:dyDescent="0.25"/>
    <row r="602" ht="23.1" customHeight="1" x14ac:dyDescent="0.25"/>
    <row r="603" ht="23.1" customHeight="1" x14ac:dyDescent="0.25"/>
    <row r="604" ht="23.1" customHeight="1" x14ac:dyDescent="0.25"/>
    <row r="605" ht="23.1" customHeight="1" x14ac:dyDescent="0.25"/>
    <row r="606" ht="23.1" customHeight="1" x14ac:dyDescent="0.25"/>
    <row r="607" ht="23.1" customHeight="1" x14ac:dyDescent="0.25"/>
    <row r="608" ht="23.1" customHeight="1" x14ac:dyDescent="0.25"/>
    <row r="609" ht="23.1" customHeight="1" x14ac:dyDescent="0.25"/>
    <row r="610" ht="23.1" customHeight="1" x14ac:dyDescent="0.25"/>
    <row r="611" ht="23.1" customHeight="1" x14ac:dyDescent="0.25"/>
    <row r="612" ht="23.1" customHeight="1" x14ac:dyDescent="0.25"/>
    <row r="613" ht="23.1" customHeight="1" x14ac:dyDescent="0.25"/>
    <row r="614" ht="23.1" customHeight="1" x14ac:dyDescent="0.25"/>
    <row r="615" ht="23.1" customHeight="1" x14ac:dyDescent="0.25"/>
    <row r="616" ht="23.1" customHeight="1" x14ac:dyDescent="0.25"/>
    <row r="617" ht="23.1" customHeight="1" x14ac:dyDescent="0.25"/>
    <row r="618" ht="23.1" customHeight="1" x14ac:dyDescent="0.25"/>
    <row r="619" ht="23.1" customHeight="1" x14ac:dyDescent="0.25"/>
    <row r="620" ht="23.1" customHeight="1" x14ac:dyDescent="0.25"/>
    <row r="621" ht="23.1" customHeight="1" x14ac:dyDescent="0.25"/>
    <row r="622" ht="23.1" customHeight="1" x14ac:dyDescent="0.25"/>
    <row r="623" ht="23.1" customHeight="1" x14ac:dyDescent="0.25"/>
    <row r="624" ht="23.1" customHeight="1" x14ac:dyDescent="0.25"/>
    <row r="625" ht="23.1" customHeight="1" x14ac:dyDescent="0.25"/>
    <row r="626" ht="23.1" customHeight="1" x14ac:dyDescent="0.25"/>
    <row r="627" ht="23.1" customHeight="1" x14ac:dyDescent="0.25"/>
    <row r="628" ht="23.1" customHeight="1" x14ac:dyDescent="0.25"/>
    <row r="629" ht="23.1" customHeight="1" x14ac:dyDescent="0.25"/>
    <row r="630" ht="23.1" customHeight="1" x14ac:dyDescent="0.25"/>
    <row r="631" ht="23.1" customHeight="1" x14ac:dyDescent="0.25"/>
    <row r="632" ht="23.1" customHeight="1" x14ac:dyDescent="0.25"/>
    <row r="633" ht="23.1" customHeight="1" x14ac:dyDescent="0.25"/>
    <row r="634" ht="23.1" customHeight="1" x14ac:dyDescent="0.25"/>
    <row r="635" ht="23.1" customHeight="1" x14ac:dyDescent="0.25"/>
    <row r="636" ht="23.1" customHeight="1" x14ac:dyDescent="0.25"/>
    <row r="637" ht="23.1" customHeight="1" x14ac:dyDescent="0.25"/>
    <row r="638" ht="23.1" customHeight="1" x14ac:dyDescent="0.25"/>
    <row r="639" ht="23.1" customHeight="1" x14ac:dyDescent="0.25"/>
    <row r="640" ht="23.1" customHeight="1" x14ac:dyDescent="0.25"/>
    <row r="641" ht="23.1" customHeight="1" x14ac:dyDescent="0.25"/>
    <row r="642" ht="23.1" customHeight="1" x14ac:dyDescent="0.25"/>
    <row r="643" ht="23.1" customHeight="1" x14ac:dyDescent="0.25"/>
    <row r="644" ht="23.1" customHeight="1" x14ac:dyDescent="0.25"/>
    <row r="645" ht="23.1" customHeight="1" x14ac:dyDescent="0.25"/>
    <row r="646" ht="23.1" customHeight="1" x14ac:dyDescent="0.25"/>
    <row r="647" ht="23.1" customHeight="1" x14ac:dyDescent="0.25"/>
    <row r="648" ht="23.1" customHeight="1" x14ac:dyDescent="0.25"/>
    <row r="649" ht="23.1" customHeight="1" x14ac:dyDescent="0.25"/>
    <row r="650" ht="23.1" customHeight="1" x14ac:dyDescent="0.25"/>
    <row r="651" ht="23.1" customHeight="1" x14ac:dyDescent="0.25"/>
    <row r="652" ht="23.1" customHeight="1" x14ac:dyDescent="0.25"/>
    <row r="653" ht="23.1" customHeight="1" x14ac:dyDescent="0.25"/>
    <row r="654" ht="23.1" customHeight="1" x14ac:dyDescent="0.25"/>
    <row r="655" ht="23.1" customHeight="1" x14ac:dyDescent="0.25"/>
    <row r="656" ht="23.1" customHeight="1" x14ac:dyDescent="0.25"/>
    <row r="657" ht="23.1" customHeight="1" x14ac:dyDescent="0.25"/>
    <row r="658" ht="23.1" customHeight="1" x14ac:dyDescent="0.25"/>
    <row r="659" ht="23.1" customHeight="1" x14ac:dyDescent="0.25"/>
    <row r="660" ht="23.1" customHeight="1" x14ac:dyDescent="0.25"/>
    <row r="661" ht="23.1" customHeight="1" x14ac:dyDescent="0.25"/>
    <row r="662" ht="23.1" customHeight="1" x14ac:dyDescent="0.25"/>
    <row r="663" ht="23.1" customHeight="1" x14ac:dyDescent="0.25"/>
    <row r="664" ht="23.1" customHeight="1" x14ac:dyDescent="0.25"/>
    <row r="665" ht="23.1" customHeight="1" x14ac:dyDescent="0.25"/>
    <row r="666" ht="23.1" customHeight="1" x14ac:dyDescent="0.25"/>
    <row r="667" ht="23.1" customHeight="1" x14ac:dyDescent="0.25"/>
    <row r="668" ht="23.1" customHeight="1" x14ac:dyDescent="0.25"/>
    <row r="669" ht="23.1" customHeight="1" x14ac:dyDescent="0.25"/>
    <row r="670" ht="23.1" customHeight="1" x14ac:dyDescent="0.25"/>
    <row r="671" ht="23.1" customHeight="1" x14ac:dyDescent="0.25"/>
    <row r="672" ht="23.1" customHeight="1" x14ac:dyDescent="0.25"/>
    <row r="673" ht="23.1" customHeight="1" x14ac:dyDescent="0.25"/>
    <row r="674" ht="23.1" customHeight="1" x14ac:dyDescent="0.25"/>
    <row r="675" ht="23.1" customHeight="1" x14ac:dyDescent="0.25"/>
    <row r="676" ht="23.1" customHeight="1" x14ac:dyDescent="0.25"/>
    <row r="677" ht="23.1" customHeight="1" x14ac:dyDescent="0.25"/>
    <row r="678" ht="23.1" customHeight="1" x14ac:dyDescent="0.25"/>
    <row r="679" ht="23.1" customHeight="1" x14ac:dyDescent="0.25"/>
    <row r="680" ht="23.1" customHeight="1" x14ac:dyDescent="0.25"/>
    <row r="681" ht="23.1" customHeight="1" x14ac:dyDescent="0.25"/>
    <row r="682" ht="23.1" customHeight="1" x14ac:dyDescent="0.25"/>
    <row r="683" ht="23.1" customHeight="1" x14ac:dyDescent="0.25"/>
    <row r="684" ht="23.1" customHeight="1" x14ac:dyDescent="0.25"/>
    <row r="685" ht="23.1" customHeight="1" x14ac:dyDescent="0.25"/>
    <row r="686" ht="23.1" customHeight="1" x14ac:dyDescent="0.25"/>
    <row r="687" ht="23.1" customHeight="1" x14ac:dyDescent="0.25"/>
    <row r="688" ht="23.1" customHeight="1" x14ac:dyDescent="0.25"/>
    <row r="689" ht="23.1" customHeight="1" x14ac:dyDescent="0.25"/>
    <row r="690" ht="23.1" customHeight="1" x14ac:dyDescent="0.25"/>
    <row r="691" ht="23.1" customHeight="1" x14ac:dyDescent="0.25"/>
    <row r="692" ht="23.1" customHeight="1" x14ac:dyDescent="0.25"/>
    <row r="693" ht="23.1" customHeight="1" x14ac:dyDescent="0.25"/>
    <row r="694" ht="23.1" customHeight="1" x14ac:dyDescent="0.25"/>
    <row r="695" ht="23.1" customHeight="1" x14ac:dyDescent="0.25"/>
    <row r="696" ht="23.1" customHeight="1" x14ac:dyDescent="0.25"/>
    <row r="697" ht="23.1" customHeight="1" x14ac:dyDescent="0.25"/>
    <row r="698" ht="23.1" customHeight="1" x14ac:dyDescent="0.25"/>
    <row r="699" ht="23.1" customHeight="1" x14ac:dyDescent="0.25"/>
    <row r="700" ht="23.1" customHeight="1" x14ac:dyDescent="0.25"/>
    <row r="701" ht="23.1" customHeight="1" x14ac:dyDescent="0.25"/>
    <row r="702" ht="23.1" customHeight="1" x14ac:dyDescent="0.25"/>
    <row r="703" ht="23.1" customHeight="1" x14ac:dyDescent="0.25"/>
    <row r="704" ht="23.1" customHeight="1" x14ac:dyDescent="0.25"/>
    <row r="705" ht="23.1" customHeight="1" x14ac:dyDescent="0.25"/>
    <row r="706" ht="23.1" customHeight="1" x14ac:dyDescent="0.25"/>
    <row r="707" ht="23.1" customHeight="1" x14ac:dyDescent="0.25"/>
    <row r="708" ht="23.1" customHeight="1" x14ac:dyDescent="0.25"/>
    <row r="709" ht="23.1" customHeight="1" x14ac:dyDescent="0.25"/>
    <row r="710" ht="23.1" customHeight="1" x14ac:dyDescent="0.25"/>
    <row r="711" ht="23.1" customHeight="1" x14ac:dyDescent="0.25"/>
    <row r="712" ht="23.1" customHeight="1" x14ac:dyDescent="0.25"/>
    <row r="713" ht="23.1" customHeight="1" x14ac:dyDescent="0.25"/>
    <row r="714" ht="23.1" customHeight="1" x14ac:dyDescent="0.25"/>
    <row r="715" ht="23.1" customHeight="1" x14ac:dyDescent="0.25"/>
    <row r="716" ht="23.1" customHeight="1" x14ac:dyDescent="0.25"/>
    <row r="717" ht="23.1" customHeight="1" x14ac:dyDescent="0.25"/>
    <row r="718" ht="23.1" customHeight="1" x14ac:dyDescent="0.25"/>
    <row r="719" ht="23.1" customHeight="1" x14ac:dyDescent="0.25"/>
    <row r="720" ht="23.1" customHeight="1" x14ac:dyDescent="0.25"/>
    <row r="721" ht="23.1" customHeight="1" x14ac:dyDescent="0.25"/>
    <row r="722" ht="23.1" customHeight="1" x14ac:dyDescent="0.25"/>
    <row r="723" ht="23.1" customHeight="1" x14ac:dyDescent="0.25"/>
    <row r="724" ht="23.1" customHeight="1" x14ac:dyDescent="0.25"/>
    <row r="725" ht="23.1" customHeight="1" x14ac:dyDescent="0.25"/>
    <row r="726" ht="23.1" customHeight="1" x14ac:dyDescent="0.25"/>
    <row r="727" ht="23.1" customHeight="1" x14ac:dyDescent="0.25"/>
    <row r="728" ht="23.1" customHeight="1" x14ac:dyDescent="0.25"/>
    <row r="729" ht="23.1" customHeight="1" x14ac:dyDescent="0.25"/>
    <row r="730" ht="23.1" customHeight="1" x14ac:dyDescent="0.25"/>
    <row r="731" ht="23.1" customHeight="1" x14ac:dyDescent="0.25"/>
    <row r="732" ht="23.1" customHeight="1" x14ac:dyDescent="0.25"/>
    <row r="733" ht="23.1" customHeight="1" x14ac:dyDescent="0.25"/>
    <row r="734" ht="23.1" customHeight="1" x14ac:dyDescent="0.25"/>
    <row r="735" ht="23.1" customHeight="1" x14ac:dyDescent="0.25"/>
    <row r="736" ht="23.1" customHeight="1" x14ac:dyDescent="0.25"/>
    <row r="737" ht="23.1" customHeight="1" x14ac:dyDescent="0.25"/>
    <row r="738" ht="23.1" customHeight="1" x14ac:dyDescent="0.25"/>
    <row r="739" ht="23.1" customHeight="1" x14ac:dyDescent="0.25"/>
    <row r="740" ht="23.1" customHeight="1" x14ac:dyDescent="0.25"/>
    <row r="741" ht="23.1" customHeight="1" x14ac:dyDescent="0.25"/>
    <row r="742" ht="23.1" customHeight="1" x14ac:dyDescent="0.25"/>
    <row r="743" ht="23.1" customHeight="1" x14ac:dyDescent="0.25"/>
    <row r="744" ht="23.1" customHeight="1" x14ac:dyDescent="0.25"/>
    <row r="745" ht="23.1" customHeight="1" x14ac:dyDescent="0.25"/>
    <row r="746" ht="23.1" customHeight="1" x14ac:dyDescent="0.25"/>
    <row r="747" ht="23.1" customHeight="1" x14ac:dyDescent="0.25"/>
    <row r="748" ht="23.1" customHeight="1" x14ac:dyDescent="0.25"/>
    <row r="749" ht="23.1" customHeight="1" x14ac:dyDescent="0.25"/>
    <row r="750" ht="23.1" customHeight="1" x14ac:dyDescent="0.25"/>
    <row r="751" ht="23.1" customHeight="1" x14ac:dyDescent="0.25"/>
    <row r="752" ht="23.1" customHeight="1" x14ac:dyDescent="0.25"/>
    <row r="753" ht="23.1" customHeight="1" x14ac:dyDescent="0.25"/>
    <row r="754" ht="23.1" customHeight="1" x14ac:dyDescent="0.25"/>
    <row r="755" ht="23.1" customHeight="1" x14ac:dyDescent="0.25"/>
    <row r="756" ht="23.1" customHeight="1" x14ac:dyDescent="0.25"/>
    <row r="757" ht="23.1" customHeight="1" x14ac:dyDescent="0.25"/>
    <row r="758" ht="23.1" customHeight="1" x14ac:dyDescent="0.25"/>
    <row r="759" ht="23.1" customHeight="1" x14ac:dyDescent="0.25"/>
    <row r="760" ht="23.1" customHeight="1" x14ac:dyDescent="0.25"/>
    <row r="761" ht="23.1" customHeight="1" x14ac:dyDescent="0.25"/>
    <row r="762" ht="23.1" customHeight="1" x14ac:dyDescent="0.25"/>
    <row r="763" ht="23.1" customHeight="1" x14ac:dyDescent="0.25"/>
    <row r="764" ht="23.1" customHeight="1" x14ac:dyDescent="0.25"/>
    <row r="765" ht="23.1" customHeight="1" x14ac:dyDescent="0.25"/>
    <row r="766" ht="23.1" customHeight="1" x14ac:dyDescent="0.25"/>
    <row r="767" ht="23.1" customHeight="1" x14ac:dyDescent="0.25"/>
    <row r="768" ht="23.1" customHeight="1" x14ac:dyDescent="0.25"/>
    <row r="769" ht="23.1" customHeight="1" x14ac:dyDescent="0.25"/>
    <row r="770" ht="23.1" customHeight="1" x14ac:dyDescent="0.25"/>
    <row r="771" ht="23.1" customHeight="1" x14ac:dyDescent="0.25"/>
    <row r="772" ht="23.1" customHeight="1" x14ac:dyDescent="0.25"/>
    <row r="773" ht="23.1" customHeight="1" x14ac:dyDescent="0.25"/>
    <row r="774" ht="23.1" customHeight="1" x14ac:dyDescent="0.25"/>
    <row r="775" ht="23.1" customHeight="1" x14ac:dyDescent="0.25"/>
    <row r="776" ht="23.1" customHeight="1" x14ac:dyDescent="0.25"/>
    <row r="777" ht="23.1" customHeight="1" x14ac:dyDescent="0.25"/>
    <row r="778" ht="23.1" customHeight="1" x14ac:dyDescent="0.25"/>
    <row r="779" ht="23.1" customHeight="1" x14ac:dyDescent="0.25"/>
    <row r="780" ht="23.1" customHeight="1" x14ac:dyDescent="0.25"/>
    <row r="781" ht="23.1" customHeight="1" x14ac:dyDescent="0.25"/>
    <row r="782" ht="23.1" customHeight="1" x14ac:dyDescent="0.25"/>
    <row r="783" ht="23.1" customHeight="1" x14ac:dyDescent="0.25"/>
    <row r="784" ht="23.1" customHeight="1" x14ac:dyDescent="0.25"/>
    <row r="785" ht="23.1" customHeight="1" x14ac:dyDescent="0.25"/>
    <row r="786" ht="23.1" customHeight="1" x14ac:dyDescent="0.25"/>
    <row r="787" ht="23.1" customHeight="1" x14ac:dyDescent="0.25"/>
    <row r="788" ht="23.1" customHeight="1" x14ac:dyDescent="0.25"/>
    <row r="789" ht="23.1" customHeight="1" x14ac:dyDescent="0.25"/>
    <row r="790" ht="23.1" customHeight="1" x14ac:dyDescent="0.25"/>
    <row r="791" ht="23.1" customHeight="1" x14ac:dyDescent="0.25"/>
    <row r="792" ht="23.1" customHeight="1" x14ac:dyDescent="0.25"/>
    <row r="793" ht="23.1" customHeight="1" x14ac:dyDescent="0.25"/>
    <row r="794" ht="23.1" customHeight="1" x14ac:dyDescent="0.25"/>
    <row r="795" ht="23.1" customHeight="1" x14ac:dyDescent="0.25"/>
    <row r="796" ht="23.1" customHeight="1" x14ac:dyDescent="0.25"/>
    <row r="797" ht="23.1" customHeight="1" x14ac:dyDescent="0.25"/>
    <row r="798" ht="23.1" customHeight="1" x14ac:dyDescent="0.25"/>
    <row r="799" ht="23.1" customHeight="1" x14ac:dyDescent="0.25"/>
    <row r="800" ht="23.1" customHeight="1" x14ac:dyDescent="0.25"/>
    <row r="801" ht="23.1" customHeight="1" x14ac:dyDescent="0.25"/>
    <row r="802" ht="23.1" customHeight="1" x14ac:dyDescent="0.25"/>
    <row r="803" ht="23.1" customHeight="1" x14ac:dyDescent="0.25"/>
    <row r="804" ht="23.1" customHeight="1" x14ac:dyDescent="0.25"/>
    <row r="805" ht="23.1" customHeight="1" x14ac:dyDescent="0.25"/>
    <row r="806" ht="23.1" customHeight="1" x14ac:dyDescent="0.25"/>
    <row r="807" ht="23.1" customHeight="1" x14ac:dyDescent="0.25"/>
    <row r="808" ht="23.1" customHeight="1" x14ac:dyDescent="0.25"/>
    <row r="809" ht="23.1" customHeight="1" x14ac:dyDescent="0.25"/>
    <row r="810" ht="23.1" customHeight="1" x14ac:dyDescent="0.25"/>
    <row r="811" ht="23.1" customHeight="1" x14ac:dyDescent="0.25"/>
    <row r="812" ht="23.1" customHeight="1" x14ac:dyDescent="0.25"/>
    <row r="813" ht="23.1" customHeight="1" x14ac:dyDescent="0.25"/>
    <row r="814" ht="23.1" customHeight="1" x14ac:dyDescent="0.25"/>
    <row r="815" ht="23.1" customHeight="1" x14ac:dyDescent="0.25"/>
    <row r="816" ht="23.1" customHeight="1" x14ac:dyDescent="0.25"/>
    <row r="817" ht="23.1" customHeight="1" x14ac:dyDescent="0.25"/>
    <row r="818" ht="23.1" customHeight="1" x14ac:dyDescent="0.25"/>
    <row r="819" ht="23.1" customHeight="1" x14ac:dyDescent="0.25"/>
    <row r="820" ht="23.1" customHeight="1" x14ac:dyDescent="0.25"/>
    <row r="821" ht="23.1" customHeight="1" x14ac:dyDescent="0.25"/>
    <row r="822" ht="23.1" customHeight="1" x14ac:dyDescent="0.25"/>
    <row r="823" ht="23.1" customHeight="1" x14ac:dyDescent="0.25"/>
    <row r="824" ht="23.1" customHeight="1" x14ac:dyDescent="0.25"/>
    <row r="825" ht="23.1" customHeight="1" x14ac:dyDescent="0.25"/>
    <row r="826" ht="23.1" customHeight="1" x14ac:dyDescent="0.25"/>
    <row r="827" ht="23.1" customHeight="1" x14ac:dyDescent="0.25"/>
    <row r="828" ht="23.1" customHeight="1" x14ac:dyDescent="0.25"/>
    <row r="829" ht="23.1" customHeight="1" x14ac:dyDescent="0.25"/>
    <row r="830" ht="23.1" customHeight="1" x14ac:dyDescent="0.25"/>
    <row r="831" ht="23.1" customHeight="1" x14ac:dyDescent="0.25"/>
    <row r="832" ht="23.1" customHeight="1" x14ac:dyDescent="0.25"/>
    <row r="833" ht="23.1" customHeight="1" x14ac:dyDescent="0.25"/>
    <row r="834" ht="23.1" customHeight="1" x14ac:dyDescent="0.25"/>
    <row r="835" ht="23.1" customHeight="1" x14ac:dyDescent="0.25"/>
    <row r="836" ht="23.1" customHeight="1" x14ac:dyDescent="0.25"/>
    <row r="837" ht="23.1" customHeight="1" x14ac:dyDescent="0.25"/>
    <row r="838" ht="23.1" customHeight="1" x14ac:dyDescent="0.25"/>
    <row r="839" ht="23.1" customHeight="1" x14ac:dyDescent="0.25"/>
    <row r="840" ht="23.1" customHeight="1" x14ac:dyDescent="0.25"/>
    <row r="841" ht="23.1" customHeight="1" x14ac:dyDescent="0.25"/>
    <row r="842" ht="23.1" customHeight="1" x14ac:dyDescent="0.25"/>
    <row r="843" ht="23.1" customHeight="1" x14ac:dyDescent="0.25"/>
    <row r="844" ht="23.1" customHeight="1" x14ac:dyDescent="0.25"/>
    <row r="845" ht="23.1" customHeight="1" x14ac:dyDescent="0.25"/>
    <row r="846" ht="23.1" customHeight="1" x14ac:dyDescent="0.25"/>
    <row r="847" ht="23.1" customHeight="1" x14ac:dyDescent="0.25"/>
    <row r="848" ht="23.1" customHeight="1" x14ac:dyDescent="0.25"/>
    <row r="849" ht="23.1" customHeight="1" x14ac:dyDescent="0.25"/>
    <row r="850" ht="23.1" customHeight="1" x14ac:dyDescent="0.25"/>
    <row r="851" ht="23.1" customHeight="1" x14ac:dyDescent="0.25"/>
    <row r="852" ht="23.1" customHeight="1" x14ac:dyDescent="0.25"/>
    <row r="853" ht="23.1" customHeight="1" x14ac:dyDescent="0.25"/>
    <row r="854" ht="23.1" customHeight="1" x14ac:dyDescent="0.25"/>
    <row r="855" ht="23.1" customHeight="1" x14ac:dyDescent="0.25"/>
    <row r="856" ht="23.1" customHeight="1" x14ac:dyDescent="0.25"/>
    <row r="857" ht="23.1" customHeight="1" x14ac:dyDescent="0.25"/>
    <row r="858" ht="23.1" customHeight="1" x14ac:dyDescent="0.25"/>
    <row r="859" ht="23.1" customHeight="1" x14ac:dyDescent="0.25"/>
    <row r="860" ht="23.1" customHeight="1" x14ac:dyDescent="0.25"/>
    <row r="861" ht="23.1" customHeight="1" x14ac:dyDescent="0.25"/>
    <row r="862" ht="23.1" customHeight="1" x14ac:dyDescent="0.25"/>
    <row r="863" ht="23.1" customHeight="1" x14ac:dyDescent="0.25"/>
    <row r="864" ht="23.1" customHeight="1" x14ac:dyDescent="0.25"/>
    <row r="865" ht="23.1" customHeight="1" x14ac:dyDescent="0.25"/>
    <row r="866" ht="23.1" customHeight="1" x14ac:dyDescent="0.25"/>
    <row r="867" ht="23.1" customHeight="1" x14ac:dyDescent="0.25"/>
    <row r="868" ht="23.1" customHeight="1" x14ac:dyDescent="0.25"/>
    <row r="869" ht="23.1" customHeight="1" x14ac:dyDescent="0.25"/>
    <row r="870" ht="23.1" customHeight="1" x14ac:dyDescent="0.25"/>
    <row r="871" ht="23.1" customHeight="1" x14ac:dyDescent="0.25"/>
    <row r="872" ht="23.1" customHeight="1" x14ac:dyDescent="0.25"/>
    <row r="873" ht="23.1" customHeight="1" x14ac:dyDescent="0.25"/>
    <row r="874" ht="23.1" customHeight="1" x14ac:dyDescent="0.25"/>
    <row r="875" ht="23.1" customHeight="1" x14ac:dyDescent="0.25"/>
    <row r="876" ht="23.1" customHeight="1" x14ac:dyDescent="0.25"/>
    <row r="877" ht="23.1" customHeight="1" x14ac:dyDescent="0.25"/>
    <row r="878" ht="23.1" customHeight="1" x14ac:dyDescent="0.25"/>
    <row r="879" ht="23.1" customHeight="1" x14ac:dyDescent="0.25"/>
    <row r="880" ht="23.1" customHeight="1" x14ac:dyDescent="0.25"/>
    <row r="881" ht="23.1" customHeight="1" x14ac:dyDescent="0.25"/>
    <row r="882" ht="23.1" customHeight="1" x14ac:dyDescent="0.25"/>
    <row r="883" ht="23.1" customHeight="1" x14ac:dyDescent="0.25"/>
    <row r="884" ht="23.1" customHeight="1" x14ac:dyDescent="0.25"/>
    <row r="885" ht="23.1" customHeight="1" x14ac:dyDescent="0.25"/>
    <row r="886" ht="23.1" customHeight="1" x14ac:dyDescent="0.25"/>
    <row r="887" ht="23.1" customHeight="1" x14ac:dyDescent="0.25"/>
    <row r="888" ht="23.1" customHeight="1" x14ac:dyDescent="0.25"/>
    <row r="889" ht="23.1" customHeight="1" x14ac:dyDescent="0.25"/>
    <row r="890" ht="23.1" customHeight="1" x14ac:dyDescent="0.25"/>
    <row r="891" ht="23.1" customHeight="1" x14ac:dyDescent="0.25"/>
    <row r="892" ht="23.1" customHeight="1" x14ac:dyDescent="0.25"/>
    <row r="893" ht="23.1" customHeight="1" x14ac:dyDescent="0.25"/>
    <row r="894" ht="23.1" customHeight="1" x14ac:dyDescent="0.25"/>
    <row r="895" ht="23.1" customHeight="1" x14ac:dyDescent="0.25"/>
    <row r="896" ht="23.1" customHeight="1" x14ac:dyDescent="0.25"/>
    <row r="897" ht="23.1" customHeight="1" x14ac:dyDescent="0.25"/>
    <row r="898" ht="23.1" customHeight="1" x14ac:dyDescent="0.25"/>
    <row r="899" ht="23.1" customHeight="1" x14ac:dyDescent="0.25"/>
    <row r="900" ht="23.1" customHeight="1" x14ac:dyDescent="0.25"/>
    <row r="901" ht="23.1" customHeight="1" x14ac:dyDescent="0.25"/>
    <row r="902" ht="23.1" customHeight="1" x14ac:dyDescent="0.25"/>
    <row r="903" ht="23.1" customHeight="1" x14ac:dyDescent="0.25"/>
    <row r="904" ht="23.1" customHeight="1" x14ac:dyDescent="0.25"/>
    <row r="905" ht="23.1" customHeight="1" x14ac:dyDescent="0.25"/>
    <row r="906" ht="23.1" customHeight="1" x14ac:dyDescent="0.25"/>
    <row r="907" ht="23.1" customHeight="1" x14ac:dyDescent="0.25"/>
    <row r="908" ht="23.1" customHeight="1" x14ac:dyDescent="0.25"/>
    <row r="909" ht="23.1" customHeight="1" x14ac:dyDescent="0.25"/>
    <row r="910" ht="23.1" customHeight="1" x14ac:dyDescent="0.25"/>
    <row r="911" ht="23.1" customHeight="1" x14ac:dyDescent="0.25"/>
    <row r="912" ht="23.1" customHeight="1" x14ac:dyDescent="0.25"/>
    <row r="913" ht="23.1" customHeight="1" x14ac:dyDescent="0.25"/>
    <row r="914" ht="23.1" customHeight="1" x14ac:dyDescent="0.25"/>
    <row r="915" ht="23.1" customHeight="1" x14ac:dyDescent="0.25"/>
    <row r="916" ht="23.1" customHeight="1" x14ac:dyDescent="0.25"/>
    <row r="917" ht="23.1" customHeight="1" x14ac:dyDescent="0.25"/>
    <row r="918" ht="23.1" customHeight="1" x14ac:dyDescent="0.25"/>
    <row r="919" ht="23.1" customHeight="1" x14ac:dyDescent="0.25"/>
    <row r="920" ht="23.1" customHeight="1" x14ac:dyDescent="0.25"/>
    <row r="921" ht="23.1" customHeight="1" x14ac:dyDescent="0.25"/>
    <row r="922" ht="23.1" customHeight="1" x14ac:dyDescent="0.25"/>
    <row r="923" ht="23.1" customHeight="1" x14ac:dyDescent="0.25"/>
    <row r="924" ht="23.1" customHeight="1" x14ac:dyDescent="0.25"/>
    <row r="925" ht="23.1" customHeight="1" x14ac:dyDescent="0.25"/>
    <row r="926" ht="23.1" customHeight="1" x14ac:dyDescent="0.25"/>
    <row r="927" ht="23.1" customHeight="1" x14ac:dyDescent="0.25"/>
    <row r="928" ht="23.1" customHeight="1" x14ac:dyDescent="0.25"/>
    <row r="929" ht="23.1" customHeight="1" x14ac:dyDescent="0.25"/>
    <row r="930" ht="23.1" customHeight="1" x14ac:dyDescent="0.25"/>
    <row r="931" ht="23.1" customHeight="1" x14ac:dyDescent="0.25"/>
    <row r="932" ht="23.1" customHeight="1" x14ac:dyDescent="0.25"/>
    <row r="933" ht="23.1" customHeight="1" x14ac:dyDescent="0.25"/>
    <row r="934" ht="23.1" customHeight="1" x14ac:dyDescent="0.25"/>
    <row r="935" ht="23.1" customHeight="1" x14ac:dyDescent="0.25"/>
    <row r="936" ht="23.1" customHeight="1" x14ac:dyDescent="0.25"/>
    <row r="937" ht="23.1" customHeight="1" x14ac:dyDescent="0.25"/>
    <row r="938" ht="23.1" customHeight="1" x14ac:dyDescent="0.25"/>
    <row r="939" ht="23.1" customHeight="1" x14ac:dyDescent="0.25"/>
    <row r="940" ht="23.1" customHeight="1" x14ac:dyDescent="0.25"/>
    <row r="941" ht="23.1" customHeight="1" x14ac:dyDescent="0.25"/>
    <row r="942" ht="23.1" customHeight="1" x14ac:dyDescent="0.25"/>
    <row r="943" ht="23.1" customHeight="1" x14ac:dyDescent="0.25"/>
    <row r="944" ht="23.1" customHeight="1" x14ac:dyDescent="0.25"/>
    <row r="945" ht="23.1" customHeight="1" x14ac:dyDescent="0.25"/>
    <row r="946" ht="23.1" customHeight="1" x14ac:dyDescent="0.25"/>
    <row r="947" ht="23.1" customHeight="1" x14ac:dyDescent="0.25"/>
    <row r="948" ht="23.1" customHeight="1" x14ac:dyDescent="0.25"/>
    <row r="949" ht="23.1" customHeight="1" x14ac:dyDescent="0.25"/>
    <row r="950" ht="23.1" customHeight="1" x14ac:dyDescent="0.25"/>
    <row r="951" ht="23.1" customHeight="1" x14ac:dyDescent="0.25"/>
    <row r="952" ht="23.1" customHeight="1" x14ac:dyDescent="0.25"/>
    <row r="953" ht="23.1" customHeight="1" x14ac:dyDescent="0.25"/>
    <row r="954" ht="23.1" customHeight="1" x14ac:dyDescent="0.25"/>
    <row r="955" ht="23.1" customHeight="1" x14ac:dyDescent="0.25"/>
    <row r="956" ht="23.1" customHeight="1" x14ac:dyDescent="0.25"/>
    <row r="957" ht="23.1" customHeight="1" x14ac:dyDescent="0.25"/>
    <row r="958" ht="23.1" customHeight="1" x14ac:dyDescent="0.25"/>
    <row r="959" ht="23.1" customHeight="1" x14ac:dyDescent="0.25"/>
    <row r="960" ht="23.1" customHeight="1" x14ac:dyDescent="0.25"/>
    <row r="961" ht="23.1" customHeight="1" x14ac:dyDescent="0.25"/>
    <row r="962" ht="23.1" customHeight="1" x14ac:dyDescent="0.25"/>
    <row r="963" ht="23.1" customHeight="1" x14ac:dyDescent="0.25"/>
    <row r="964" ht="23.1" customHeight="1" x14ac:dyDescent="0.25"/>
    <row r="965" ht="23.1" customHeight="1" x14ac:dyDescent="0.25"/>
    <row r="966" ht="23.1" customHeight="1" x14ac:dyDescent="0.25"/>
    <row r="967" ht="23.1" customHeight="1" x14ac:dyDescent="0.25"/>
    <row r="968" ht="23.1" customHeight="1" x14ac:dyDescent="0.25"/>
    <row r="969" ht="23.1" customHeight="1" x14ac:dyDescent="0.25"/>
    <row r="970" ht="23.1" customHeight="1" x14ac:dyDescent="0.25"/>
    <row r="971" ht="23.1" customHeight="1" x14ac:dyDescent="0.25"/>
    <row r="972" ht="23.1" customHeight="1" x14ac:dyDescent="0.25"/>
    <row r="973" ht="23.1" customHeight="1" x14ac:dyDescent="0.25"/>
    <row r="974" ht="23.1" customHeight="1" x14ac:dyDescent="0.25"/>
    <row r="975" ht="23.1" customHeight="1" x14ac:dyDescent="0.25"/>
    <row r="976" ht="23.1" customHeight="1" x14ac:dyDescent="0.25"/>
    <row r="977" ht="23.1" customHeight="1" x14ac:dyDescent="0.25"/>
    <row r="978" ht="23.1" customHeight="1" x14ac:dyDescent="0.25"/>
    <row r="979" ht="23.1" customHeight="1" x14ac:dyDescent="0.25"/>
    <row r="980" ht="23.1" customHeight="1" x14ac:dyDescent="0.25"/>
    <row r="981" ht="23.1" customHeight="1" x14ac:dyDescent="0.25"/>
    <row r="982" ht="23.1" customHeight="1" x14ac:dyDescent="0.25"/>
    <row r="983" ht="23.1" customHeight="1" x14ac:dyDescent="0.25"/>
    <row r="984" ht="23.1" customHeight="1" x14ac:dyDescent="0.25"/>
    <row r="985" ht="23.1" customHeight="1" x14ac:dyDescent="0.25"/>
    <row r="986" ht="23.1" customHeight="1" x14ac:dyDescent="0.25"/>
    <row r="987" ht="23.1" customHeight="1" x14ac:dyDescent="0.25"/>
    <row r="988" ht="23.1" customHeight="1" x14ac:dyDescent="0.25"/>
    <row r="989" ht="23.1" customHeight="1" x14ac:dyDescent="0.25"/>
    <row r="990" ht="23.1" customHeight="1" x14ac:dyDescent="0.25"/>
    <row r="991" ht="23.1" customHeight="1" x14ac:dyDescent="0.25"/>
    <row r="992" ht="23.1" customHeight="1" x14ac:dyDescent="0.25"/>
    <row r="993" ht="23.1" customHeight="1" x14ac:dyDescent="0.25"/>
    <row r="994" ht="23.1" customHeight="1" x14ac:dyDescent="0.25"/>
    <row r="995" ht="23.1" customHeight="1" x14ac:dyDescent="0.25"/>
    <row r="996" ht="23.1" customHeight="1" x14ac:dyDescent="0.25"/>
    <row r="997" ht="23.1" customHeight="1" x14ac:dyDescent="0.25"/>
    <row r="998" ht="23.1" customHeight="1" x14ac:dyDescent="0.25"/>
    <row r="999" ht="23.1" customHeight="1" x14ac:dyDescent="0.25"/>
    <row r="1000" ht="23.1" customHeight="1" x14ac:dyDescent="0.25"/>
    <row r="1001" ht="23.1" customHeight="1" x14ac:dyDescent="0.25"/>
    <row r="1002" ht="23.1" customHeight="1" x14ac:dyDescent="0.25"/>
    <row r="1003" ht="23.1" customHeight="1" x14ac:dyDescent="0.25"/>
    <row r="1004" ht="23.1" customHeight="1" x14ac:dyDescent="0.25"/>
    <row r="1005" ht="23.1" customHeight="1" x14ac:dyDescent="0.25"/>
    <row r="1006" ht="23.1" customHeight="1" x14ac:dyDescent="0.25"/>
    <row r="1007" ht="23.1" customHeight="1" x14ac:dyDescent="0.25"/>
    <row r="1008" ht="23.1" customHeight="1" x14ac:dyDescent="0.25"/>
    <row r="1009" ht="23.1" customHeight="1" x14ac:dyDescent="0.25"/>
    <row r="1010" ht="23.1" customHeight="1" x14ac:dyDescent="0.25"/>
    <row r="1011" ht="23.1" customHeight="1" x14ac:dyDescent="0.25"/>
    <row r="1012" ht="23.1" customHeight="1" x14ac:dyDescent="0.25"/>
    <row r="1013" ht="23.1" customHeight="1" x14ac:dyDescent="0.25"/>
    <row r="1014" ht="23.1" customHeight="1" x14ac:dyDescent="0.25"/>
    <row r="1015" ht="23.1" customHeight="1" x14ac:dyDescent="0.25"/>
    <row r="1016" ht="23.1" customHeight="1" x14ac:dyDescent="0.25"/>
    <row r="1017" ht="23.1" customHeight="1" x14ac:dyDescent="0.25"/>
    <row r="1018" ht="23.1" customHeight="1" x14ac:dyDescent="0.25"/>
    <row r="1019" ht="23.1" customHeight="1" x14ac:dyDescent="0.25"/>
    <row r="1020" ht="23.1" customHeight="1" x14ac:dyDescent="0.25"/>
    <row r="1021" ht="23.1" customHeight="1" x14ac:dyDescent="0.25"/>
    <row r="1022" ht="23.1" customHeight="1" x14ac:dyDescent="0.25"/>
    <row r="1023" ht="23.1" customHeight="1" x14ac:dyDescent="0.25"/>
    <row r="1024" ht="23.1" customHeight="1" x14ac:dyDescent="0.25"/>
    <row r="1025" ht="23.1" customHeight="1" x14ac:dyDescent="0.25"/>
    <row r="1026" ht="23.1" customHeight="1" x14ac:dyDescent="0.25"/>
    <row r="1027" ht="23.1" customHeight="1" x14ac:dyDescent="0.25"/>
    <row r="1028" ht="23.1" customHeight="1" x14ac:dyDescent="0.25"/>
    <row r="1029" ht="23.1" customHeight="1" x14ac:dyDescent="0.25"/>
    <row r="1030" ht="23.1" customHeight="1" x14ac:dyDescent="0.25"/>
    <row r="1031" ht="23.1" customHeight="1" x14ac:dyDescent="0.25"/>
    <row r="1032" ht="23.1" customHeight="1" x14ac:dyDescent="0.25"/>
    <row r="1033" ht="23.1" customHeight="1" x14ac:dyDescent="0.25"/>
    <row r="1034" ht="23.1" customHeight="1" x14ac:dyDescent="0.25"/>
    <row r="1035" ht="23.1" customHeight="1" x14ac:dyDescent="0.25"/>
    <row r="1036" ht="23.1" customHeight="1" x14ac:dyDescent="0.25"/>
    <row r="1037" ht="23.1" customHeight="1" x14ac:dyDescent="0.25"/>
    <row r="1038" ht="23.1" customHeight="1" x14ac:dyDescent="0.25"/>
    <row r="1039" ht="23.1" customHeight="1" x14ac:dyDescent="0.25"/>
    <row r="1040" ht="23.1" customHeight="1" x14ac:dyDescent="0.25"/>
    <row r="1041" ht="23.1" customHeight="1" x14ac:dyDescent="0.25"/>
    <row r="1042" ht="23.1" customHeight="1" x14ac:dyDescent="0.25"/>
    <row r="1043" ht="23.1" customHeight="1" x14ac:dyDescent="0.25"/>
    <row r="1044" ht="23.1" customHeight="1" x14ac:dyDescent="0.25"/>
    <row r="1045" ht="23.1" customHeight="1" x14ac:dyDescent="0.25"/>
    <row r="1046" ht="23.1" customHeight="1" x14ac:dyDescent="0.25"/>
    <row r="1047" ht="23.1" customHeight="1" x14ac:dyDescent="0.25"/>
    <row r="1048" ht="23.1" customHeight="1" x14ac:dyDescent="0.25"/>
    <row r="1049" ht="23.1" customHeight="1" x14ac:dyDescent="0.25"/>
    <row r="1050" ht="23.1" customHeight="1" x14ac:dyDescent="0.25"/>
    <row r="1051" ht="23.1" customHeight="1" x14ac:dyDescent="0.25"/>
    <row r="1052" ht="23.1" customHeight="1" x14ac:dyDescent="0.25"/>
    <row r="1053" ht="23.1" customHeight="1" x14ac:dyDescent="0.25"/>
    <row r="1054" ht="23.1" customHeight="1" x14ac:dyDescent="0.25"/>
    <row r="1055" ht="23.1" customHeight="1" x14ac:dyDescent="0.25"/>
    <row r="1056" ht="23.1" customHeight="1" x14ac:dyDescent="0.25"/>
    <row r="1057" ht="23.1" customHeight="1" x14ac:dyDescent="0.25"/>
    <row r="1058" ht="23.1" customHeight="1" x14ac:dyDescent="0.25"/>
    <row r="1059" ht="23.1" customHeight="1" x14ac:dyDescent="0.25"/>
    <row r="1060" ht="23.1" customHeight="1" x14ac:dyDescent="0.25"/>
    <row r="1061" ht="23.1" customHeight="1" x14ac:dyDescent="0.25"/>
    <row r="1062" ht="23.1" customHeight="1" x14ac:dyDescent="0.25"/>
    <row r="1063" ht="23.1" customHeight="1" x14ac:dyDescent="0.25"/>
    <row r="1064" ht="23.1" customHeight="1" x14ac:dyDescent="0.25"/>
    <row r="1065" ht="23.1" customHeight="1" x14ac:dyDescent="0.25"/>
    <row r="1066" ht="23.1" customHeight="1" x14ac:dyDescent="0.25"/>
    <row r="1067" ht="23.1" customHeight="1" x14ac:dyDescent="0.25"/>
    <row r="1068" ht="23.1" customHeight="1" x14ac:dyDescent="0.25"/>
    <row r="1069" ht="23.1" customHeight="1" x14ac:dyDescent="0.25"/>
    <row r="1070" ht="23.1" customHeight="1" x14ac:dyDescent="0.25"/>
    <row r="1071" ht="23.1" customHeight="1" x14ac:dyDescent="0.25"/>
    <row r="1072" ht="23.1" customHeight="1" x14ac:dyDescent="0.25"/>
    <row r="1073" ht="23.1" customHeight="1" x14ac:dyDescent="0.25"/>
    <row r="1074" ht="23.1" customHeight="1" x14ac:dyDescent="0.25"/>
    <row r="1075" ht="23.1" customHeight="1" x14ac:dyDescent="0.25"/>
    <row r="1076" ht="23.1" customHeight="1" x14ac:dyDescent="0.25"/>
    <row r="1077" ht="23.1" customHeight="1" x14ac:dyDescent="0.25"/>
    <row r="1078" ht="23.1" customHeight="1" x14ac:dyDescent="0.25"/>
    <row r="1079" ht="23.1" customHeight="1" x14ac:dyDescent="0.25"/>
    <row r="1080" ht="23.1" customHeight="1" x14ac:dyDescent="0.25"/>
    <row r="1081" ht="23.1" customHeight="1" x14ac:dyDescent="0.25"/>
    <row r="1082" ht="23.1" customHeight="1" x14ac:dyDescent="0.25"/>
    <row r="1083" ht="23.1" customHeight="1" x14ac:dyDescent="0.25"/>
    <row r="1084" ht="23.1" customHeight="1" x14ac:dyDescent="0.25"/>
    <row r="1085" ht="23.1" customHeight="1" x14ac:dyDescent="0.25"/>
    <row r="1086" ht="23.1" customHeight="1" x14ac:dyDescent="0.25"/>
    <row r="1087" ht="23.1" customHeight="1" x14ac:dyDescent="0.25"/>
    <row r="1088" ht="23.1" customHeight="1" x14ac:dyDescent="0.25"/>
    <row r="1089" ht="23.1" customHeight="1" x14ac:dyDescent="0.25"/>
    <row r="1090" ht="23.1" customHeight="1" x14ac:dyDescent="0.25"/>
    <row r="1091" ht="23.1" customHeight="1" x14ac:dyDescent="0.25"/>
    <row r="1092" ht="23.1" customHeight="1" x14ac:dyDescent="0.25"/>
    <row r="1093" ht="23.1" customHeight="1" x14ac:dyDescent="0.25"/>
    <row r="1094" ht="23.1" customHeight="1" x14ac:dyDescent="0.25"/>
    <row r="1095" ht="23.1" customHeight="1" x14ac:dyDescent="0.25"/>
    <row r="1096" ht="23.1" customHeight="1" x14ac:dyDescent="0.25"/>
    <row r="1097" ht="23.1" customHeight="1" x14ac:dyDescent="0.25"/>
    <row r="1098" ht="23.1" customHeight="1" x14ac:dyDescent="0.25"/>
    <row r="1099" ht="23.1" customHeight="1" x14ac:dyDescent="0.25"/>
    <row r="1100" ht="23.1" customHeight="1" x14ac:dyDescent="0.25"/>
    <row r="1101" ht="23.1" customHeight="1" x14ac:dyDescent="0.25"/>
    <row r="1102" ht="23.1" customHeight="1" x14ac:dyDescent="0.25"/>
    <row r="1103" ht="23.1" customHeight="1" x14ac:dyDescent="0.25"/>
    <row r="1104" ht="23.1" customHeight="1" x14ac:dyDescent="0.25"/>
    <row r="1105" ht="23.1" customHeight="1" x14ac:dyDescent="0.25"/>
    <row r="1106" ht="23.1" customHeight="1" x14ac:dyDescent="0.25"/>
    <row r="1107" ht="23.1" customHeight="1" x14ac:dyDescent="0.25"/>
    <row r="1108" ht="23.1" customHeight="1" x14ac:dyDescent="0.25"/>
    <row r="1109" ht="23.1" customHeight="1" x14ac:dyDescent="0.25"/>
    <row r="1110" ht="23.1" customHeight="1" x14ac:dyDescent="0.25"/>
    <row r="1111" ht="23.1" customHeight="1" x14ac:dyDescent="0.25"/>
    <row r="1112" ht="23.1" customHeight="1" x14ac:dyDescent="0.25"/>
    <row r="1113" ht="23.1" customHeight="1" x14ac:dyDescent="0.25"/>
    <row r="1114" ht="23.1" customHeight="1" x14ac:dyDescent="0.25"/>
    <row r="1115" ht="23.1" customHeight="1" x14ac:dyDescent="0.25"/>
    <row r="1116" ht="23.1" customHeight="1" x14ac:dyDescent="0.25"/>
    <row r="1117" ht="23.1" customHeight="1" x14ac:dyDescent="0.25"/>
    <row r="1118" ht="23.1" customHeight="1" x14ac:dyDescent="0.25"/>
    <row r="1119" ht="23.1" customHeight="1" x14ac:dyDescent="0.25"/>
    <row r="1120" ht="23.1" customHeight="1" x14ac:dyDescent="0.25"/>
    <row r="1121" ht="23.1" customHeight="1" x14ac:dyDescent="0.25"/>
    <row r="1122" ht="23.1" customHeight="1" x14ac:dyDescent="0.25"/>
    <row r="1123" ht="23.1" customHeight="1" x14ac:dyDescent="0.25"/>
    <row r="1124" ht="23.1" customHeight="1" x14ac:dyDescent="0.25"/>
    <row r="1125" ht="23.1" customHeight="1" x14ac:dyDescent="0.25"/>
    <row r="1126" ht="23.1" customHeight="1" x14ac:dyDescent="0.25"/>
    <row r="1127" ht="23.1" customHeight="1" x14ac:dyDescent="0.25"/>
    <row r="1128" ht="23.1" customHeight="1" x14ac:dyDescent="0.25"/>
    <row r="1129" ht="23.1" customHeight="1" x14ac:dyDescent="0.25"/>
    <row r="1130" ht="23.1" customHeight="1" x14ac:dyDescent="0.25"/>
    <row r="1131" ht="23.1" customHeight="1" x14ac:dyDescent="0.25"/>
    <row r="1132" ht="23.1" customHeight="1" x14ac:dyDescent="0.25"/>
    <row r="1133" ht="23.1" customHeight="1" x14ac:dyDescent="0.25"/>
    <row r="1134" ht="23.1" customHeight="1" x14ac:dyDescent="0.25"/>
    <row r="1135" ht="23.1" customHeight="1" x14ac:dyDescent="0.25"/>
    <row r="1136" ht="23.1" customHeight="1" x14ac:dyDescent="0.25"/>
    <row r="1137" ht="23.1" customHeight="1" x14ac:dyDescent="0.25"/>
    <row r="1138" ht="23.1" customHeight="1" x14ac:dyDescent="0.25"/>
    <row r="1139" ht="23.1" customHeight="1" x14ac:dyDescent="0.25"/>
    <row r="1140" ht="23.1" customHeight="1" x14ac:dyDescent="0.25"/>
    <row r="1141" ht="23.1" customHeight="1" x14ac:dyDescent="0.25"/>
    <row r="1142" ht="23.1" customHeight="1" x14ac:dyDescent="0.25"/>
    <row r="1143" ht="23.1" customHeight="1" x14ac:dyDescent="0.25"/>
    <row r="1144" ht="23.1" customHeight="1" x14ac:dyDescent="0.25"/>
    <row r="1145" ht="23.1" customHeight="1" x14ac:dyDescent="0.25"/>
    <row r="1146" ht="23.1" customHeight="1" x14ac:dyDescent="0.25"/>
    <row r="1147" ht="23.1" customHeight="1" x14ac:dyDescent="0.25"/>
    <row r="1148" ht="23.1" customHeight="1" x14ac:dyDescent="0.25"/>
    <row r="1149" ht="23.1" customHeight="1" x14ac:dyDescent="0.25"/>
    <row r="1150" ht="23.1" customHeight="1" x14ac:dyDescent="0.25"/>
    <row r="1151" ht="23.1" customHeight="1" x14ac:dyDescent="0.25"/>
    <row r="1152" ht="23.1" customHeight="1" x14ac:dyDescent="0.25"/>
    <row r="1153" ht="23.1" customHeight="1" x14ac:dyDescent="0.25"/>
    <row r="1154" ht="23.1" customHeight="1" x14ac:dyDescent="0.25"/>
    <row r="1155" ht="23.1" customHeight="1" x14ac:dyDescent="0.25"/>
    <row r="1156" ht="23.1" customHeight="1" x14ac:dyDescent="0.25"/>
    <row r="1157" ht="23.1" customHeight="1" x14ac:dyDescent="0.25"/>
    <row r="1158" ht="23.1" customHeight="1" x14ac:dyDescent="0.25"/>
    <row r="1159" ht="23.1" customHeight="1" x14ac:dyDescent="0.25"/>
    <row r="1160" ht="23.1" customHeight="1" x14ac:dyDescent="0.25"/>
    <row r="1161" ht="23.1" customHeight="1" x14ac:dyDescent="0.25"/>
    <row r="1162" ht="23.1" customHeight="1" x14ac:dyDescent="0.25"/>
    <row r="1163" ht="23.1" customHeight="1" x14ac:dyDescent="0.25"/>
    <row r="1164" ht="23.1" customHeight="1" x14ac:dyDescent="0.25"/>
    <row r="1165" ht="23.1" customHeight="1" x14ac:dyDescent="0.25"/>
    <row r="1166" ht="23.1" customHeight="1" x14ac:dyDescent="0.25"/>
    <row r="1167" ht="23.1" customHeight="1" x14ac:dyDescent="0.25"/>
    <row r="1168" ht="23.1" customHeight="1" x14ac:dyDescent="0.25"/>
    <row r="1169" ht="23.1" customHeight="1" x14ac:dyDescent="0.25"/>
    <row r="1170" ht="23.1" customHeight="1" x14ac:dyDescent="0.25"/>
    <row r="1171" ht="23.1" customHeight="1" x14ac:dyDescent="0.25"/>
    <row r="1172" ht="23.1" customHeight="1" x14ac:dyDescent="0.25"/>
    <row r="1173" ht="23.1" customHeight="1" x14ac:dyDescent="0.25"/>
    <row r="1174" ht="23.1" customHeight="1" x14ac:dyDescent="0.25"/>
    <row r="1175" ht="23.1" customHeight="1" x14ac:dyDescent="0.25"/>
    <row r="1176" ht="23.1" customHeight="1" x14ac:dyDescent="0.25"/>
    <row r="1177" ht="23.1" customHeight="1" x14ac:dyDescent="0.25"/>
    <row r="1178" ht="23.1" customHeight="1" x14ac:dyDescent="0.25"/>
    <row r="1179" ht="23.1" customHeight="1" x14ac:dyDescent="0.25"/>
    <row r="1180" ht="23.1" customHeight="1" x14ac:dyDescent="0.25"/>
    <row r="1181" ht="23.1" customHeight="1" x14ac:dyDescent="0.25"/>
    <row r="1182" ht="23.1" customHeight="1" x14ac:dyDescent="0.25"/>
    <row r="1183" ht="23.1" customHeight="1" x14ac:dyDescent="0.25"/>
    <row r="1184" ht="23.1" customHeight="1" x14ac:dyDescent="0.25"/>
    <row r="1185" ht="23.1" customHeight="1" x14ac:dyDescent="0.25"/>
    <row r="1186" ht="23.1" customHeight="1" x14ac:dyDescent="0.25"/>
    <row r="1187" ht="23.1" customHeight="1" x14ac:dyDescent="0.25"/>
    <row r="1188" ht="23.1" customHeight="1" x14ac:dyDescent="0.25"/>
    <row r="1189" ht="23.1" customHeight="1" x14ac:dyDescent="0.25"/>
    <row r="1190" ht="23.1" customHeight="1" x14ac:dyDescent="0.25"/>
    <row r="1191" ht="23.1" customHeight="1" x14ac:dyDescent="0.25"/>
    <row r="1192" ht="23.1" customHeight="1" x14ac:dyDescent="0.25"/>
    <row r="1193" ht="23.1" customHeight="1" x14ac:dyDescent="0.25"/>
    <row r="1194" ht="23.1" customHeight="1" x14ac:dyDescent="0.25"/>
    <row r="1195" ht="23.1" customHeight="1" x14ac:dyDescent="0.25"/>
    <row r="1196" ht="23.1" customHeight="1" x14ac:dyDescent="0.25"/>
    <row r="1197" ht="23.1" customHeight="1" x14ac:dyDescent="0.25"/>
    <row r="1198" ht="23.1" customHeight="1" x14ac:dyDescent="0.25"/>
    <row r="1199" ht="23.1" customHeight="1" x14ac:dyDescent="0.25"/>
    <row r="1200" ht="23.1" customHeight="1" x14ac:dyDescent="0.25"/>
    <row r="1201" ht="23.1" customHeight="1" x14ac:dyDescent="0.25"/>
    <row r="1202" ht="23.1" customHeight="1" x14ac:dyDescent="0.25"/>
    <row r="1203" ht="23.1" customHeight="1" x14ac:dyDescent="0.25"/>
    <row r="1204" ht="23.1" customHeight="1" x14ac:dyDescent="0.25"/>
    <row r="1205" ht="23.1" customHeight="1" x14ac:dyDescent="0.25"/>
    <row r="1206" ht="23.1" customHeight="1" x14ac:dyDescent="0.25"/>
    <row r="1207" ht="23.1" customHeight="1" x14ac:dyDescent="0.25"/>
    <row r="1208" ht="23.1" customHeight="1" x14ac:dyDescent="0.25"/>
    <row r="1209" ht="23.1" customHeight="1" x14ac:dyDescent="0.25"/>
    <row r="1210" ht="23.1" customHeight="1" x14ac:dyDescent="0.25"/>
    <row r="1211" ht="23.1" customHeight="1" x14ac:dyDescent="0.25"/>
    <row r="1212" ht="23.1" customHeight="1" x14ac:dyDescent="0.25"/>
    <row r="1213" ht="23.1" customHeight="1" x14ac:dyDescent="0.25"/>
    <row r="1214" ht="23.1" customHeight="1" x14ac:dyDescent="0.25"/>
    <row r="1215" ht="23.1" customHeight="1" x14ac:dyDescent="0.25"/>
    <row r="1216" ht="23.1" customHeight="1" x14ac:dyDescent="0.25"/>
    <row r="1217" ht="23.1" customHeight="1" x14ac:dyDescent="0.25"/>
    <row r="1218" ht="23.1" customHeight="1" x14ac:dyDescent="0.25"/>
    <row r="1219" ht="23.1" customHeight="1" x14ac:dyDescent="0.25"/>
    <row r="1220" ht="23.1" customHeight="1" x14ac:dyDescent="0.25"/>
    <row r="1221" ht="23.1" customHeight="1" x14ac:dyDescent="0.25"/>
    <row r="1222" ht="23.1" customHeight="1" x14ac:dyDescent="0.25"/>
    <row r="1223" ht="23.1" customHeight="1" x14ac:dyDescent="0.25"/>
    <row r="1224" ht="23.1" customHeight="1" x14ac:dyDescent="0.25"/>
    <row r="1225" ht="23.1" customHeight="1" x14ac:dyDescent="0.25"/>
    <row r="1226" ht="23.1" customHeight="1" x14ac:dyDescent="0.25"/>
    <row r="1227" ht="23.1" customHeight="1" x14ac:dyDescent="0.25"/>
    <row r="1228" ht="23.1" customHeight="1" x14ac:dyDescent="0.25"/>
    <row r="1229" ht="23.1" customHeight="1" x14ac:dyDescent="0.25"/>
    <row r="1230" ht="23.1" customHeight="1" x14ac:dyDescent="0.25"/>
    <row r="1231" ht="23.1" customHeight="1" x14ac:dyDescent="0.25"/>
    <row r="1232" ht="23.1" customHeight="1" x14ac:dyDescent="0.25"/>
    <row r="1233" ht="23.1" customHeight="1" x14ac:dyDescent="0.25"/>
    <row r="1234" ht="23.1" customHeight="1" x14ac:dyDescent="0.25"/>
    <row r="1235" ht="23.1" customHeight="1" x14ac:dyDescent="0.25"/>
    <row r="1236" ht="23.1" customHeight="1" x14ac:dyDescent="0.25"/>
    <row r="1237" ht="23.1" customHeight="1" x14ac:dyDescent="0.25"/>
    <row r="1238" ht="23.1" customHeight="1" x14ac:dyDescent="0.25"/>
    <row r="1239" ht="23.1" customHeight="1" x14ac:dyDescent="0.25"/>
    <row r="1240" ht="23.1" customHeight="1" x14ac:dyDescent="0.25"/>
    <row r="1241" ht="23.1" customHeight="1" x14ac:dyDescent="0.25"/>
    <row r="1242" ht="23.1" customHeight="1" x14ac:dyDescent="0.25"/>
    <row r="1243" ht="23.1" customHeight="1" x14ac:dyDescent="0.25"/>
    <row r="1244" ht="23.1" customHeight="1" x14ac:dyDescent="0.25"/>
    <row r="1245" ht="23.1" customHeight="1" x14ac:dyDescent="0.25"/>
    <row r="1246" ht="23.1" customHeight="1" x14ac:dyDescent="0.25"/>
    <row r="1247" ht="23.1" customHeight="1" x14ac:dyDescent="0.25"/>
    <row r="1248" ht="23.1" customHeight="1" x14ac:dyDescent="0.25"/>
    <row r="1249" ht="23.1" customHeight="1" x14ac:dyDescent="0.25"/>
    <row r="1250" ht="23.1" customHeight="1" x14ac:dyDescent="0.25"/>
    <row r="1251" ht="23.1" customHeight="1" x14ac:dyDescent="0.25"/>
    <row r="1252" ht="23.1" customHeight="1" x14ac:dyDescent="0.25"/>
    <row r="1253" ht="23.1" customHeight="1" x14ac:dyDescent="0.25"/>
    <row r="1254" ht="23.1" customHeight="1" x14ac:dyDescent="0.25"/>
    <row r="1255" ht="23.1" customHeight="1" x14ac:dyDescent="0.25"/>
    <row r="1256" ht="23.1" customHeight="1" x14ac:dyDescent="0.25"/>
    <row r="1257" ht="23.1" customHeight="1" x14ac:dyDescent="0.25"/>
    <row r="1258" ht="23.1" customHeight="1" x14ac:dyDescent="0.25"/>
    <row r="1259" ht="23.1" customHeight="1" x14ac:dyDescent="0.25"/>
    <row r="1260" ht="23.1" customHeight="1" x14ac:dyDescent="0.25"/>
    <row r="1261" ht="23.1" customHeight="1" x14ac:dyDescent="0.25"/>
    <row r="1262" ht="23.1" customHeight="1" x14ac:dyDescent="0.25"/>
    <row r="1263" ht="23.1" customHeight="1" x14ac:dyDescent="0.25"/>
    <row r="1264" ht="23.1" customHeight="1" x14ac:dyDescent="0.25"/>
    <row r="1265" ht="23.1" customHeight="1" x14ac:dyDescent="0.25"/>
    <row r="1266" ht="23.1" customHeight="1" x14ac:dyDescent="0.25"/>
    <row r="1267" ht="23.1" customHeight="1" x14ac:dyDescent="0.25"/>
    <row r="1268" ht="23.1" customHeight="1" x14ac:dyDescent="0.25"/>
    <row r="1269" ht="23.1" customHeight="1" x14ac:dyDescent="0.25"/>
    <row r="1270" ht="23.1" customHeight="1" x14ac:dyDescent="0.25"/>
    <row r="1271" ht="23.1" customHeight="1" x14ac:dyDescent="0.25"/>
    <row r="1272" ht="23.1" customHeight="1" x14ac:dyDescent="0.25"/>
    <row r="1273" ht="23.1" customHeight="1" x14ac:dyDescent="0.25"/>
    <row r="1274" ht="23.1" customHeight="1" x14ac:dyDescent="0.25"/>
    <row r="1275" ht="23.1" customHeight="1" x14ac:dyDescent="0.25"/>
    <row r="1276" ht="23.1" customHeight="1" x14ac:dyDescent="0.25"/>
    <row r="1277" ht="23.1" customHeight="1" x14ac:dyDescent="0.25"/>
    <row r="1278" ht="23.1" customHeight="1" x14ac:dyDescent="0.25"/>
    <row r="1279" ht="23.1" customHeight="1" x14ac:dyDescent="0.25"/>
    <row r="1280" ht="23.1" customHeight="1" x14ac:dyDescent="0.25"/>
    <row r="1281" ht="23.1" customHeight="1" x14ac:dyDescent="0.25"/>
    <row r="1282" ht="23.1" customHeight="1" x14ac:dyDescent="0.25"/>
    <row r="1283" ht="23.1" customHeight="1" x14ac:dyDescent="0.25"/>
    <row r="1284" ht="23.1" customHeight="1" x14ac:dyDescent="0.25"/>
    <row r="1285" ht="23.1" customHeight="1" x14ac:dyDescent="0.25"/>
    <row r="1286" ht="23.1" customHeight="1" x14ac:dyDescent="0.25"/>
    <row r="1287" ht="23.1" customHeight="1" x14ac:dyDescent="0.25"/>
    <row r="1288" ht="23.1" customHeight="1" x14ac:dyDescent="0.25"/>
    <row r="1289" ht="23.1" customHeight="1" x14ac:dyDescent="0.25"/>
    <row r="1290" ht="23.1" customHeight="1" x14ac:dyDescent="0.25"/>
    <row r="1291" ht="23.1" customHeight="1" x14ac:dyDescent="0.25"/>
    <row r="1292" ht="23.1" customHeight="1" x14ac:dyDescent="0.25"/>
    <row r="1293" ht="23.1" customHeight="1" x14ac:dyDescent="0.25"/>
    <row r="1294" ht="23.1" customHeight="1" x14ac:dyDescent="0.25"/>
    <row r="1295" ht="23.1" customHeight="1" x14ac:dyDescent="0.25"/>
    <row r="1296" ht="23.1" customHeight="1" x14ac:dyDescent="0.25"/>
    <row r="1297" ht="23.1" customHeight="1" x14ac:dyDescent="0.25"/>
    <row r="1298" ht="23.1" customHeight="1" x14ac:dyDescent="0.25"/>
    <row r="1299" ht="23.1" customHeight="1" x14ac:dyDescent="0.25"/>
    <row r="1300" ht="23.1" customHeight="1" x14ac:dyDescent="0.25"/>
    <row r="1301" ht="23.1" customHeight="1" x14ac:dyDescent="0.25"/>
    <row r="1302" ht="23.1" customHeight="1" x14ac:dyDescent="0.25"/>
    <row r="1303" ht="23.1" customHeight="1" x14ac:dyDescent="0.25"/>
    <row r="1304" ht="23.1" customHeight="1" x14ac:dyDescent="0.25"/>
    <row r="1305" ht="23.1" customHeight="1" x14ac:dyDescent="0.25"/>
    <row r="1306" ht="23.1" customHeight="1" x14ac:dyDescent="0.25"/>
    <row r="1307" ht="23.1" customHeight="1" x14ac:dyDescent="0.25"/>
    <row r="1308" ht="23.1" customHeight="1" x14ac:dyDescent="0.25"/>
    <row r="1309" ht="23.1" customHeight="1" x14ac:dyDescent="0.25"/>
    <row r="1310" ht="23.1" customHeight="1" x14ac:dyDescent="0.25"/>
    <row r="1311" ht="23.1" customHeight="1" x14ac:dyDescent="0.25"/>
    <row r="1312" ht="23.1" customHeight="1" x14ac:dyDescent="0.25"/>
    <row r="1313" ht="23.1" customHeight="1" x14ac:dyDescent="0.25"/>
    <row r="1314" ht="23.1" customHeight="1" x14ac:dyDescent="0.25"/>
    <row r="1315" ht="23.1" customHeight="1" x14ac:dyDescent="0.25"/>
    <row r="1316" ht="23.1" customHeight="1" x14ac:dyDescent="0.25"/>
    <row r="1317" ht="23.1" customHeight="1" x14ac:dyDescent="0.25"/>
    <row r="1318" ht="23.1" customHeight="1" x14ac:dyDescent="0.25"/>
    <row r="1319" ht="23.1" customHeight="1" x14ac:dyDescent="0.25"/>
    <row r="1320" ht="23.1" customHeight="1" x14ac:dyDescent="0.25"/>
    <row r="1321" ht="23.1" customHeight="1" x14ac:dyDescent="0.25"/>
    <row r="1322" ht="23.1" customHeight="1" x14ac:dyDescent="0.25"/>
    <row r="1323" ht="23.1" customHeight="1" x14ac:dyDescent="0.25"/>
    <row r="1324" ht="23.1" customHeight="1" x14ac:dyDescent="0.25"/>
    <row r="1325" ht="23.1" customHeight="1" x14ac:dyDescent="0.25"/>
    <row r="1326" ht="23.1" customHeight="1" x14ac:dyDescent="0.25"/>
    <row r="1327" ht="23.1" customHeight="1" x14ac:dyDescent="0.25"/>
    <row r="1328" ht="23.1" customHeight="1" x14ac:dyDescent="0.25"/>
    <row r="1329" ht="23.1" customHeight="1" x14ac:dyDescent="0.25"/>
    <row r="1330" ht="23.1" customHeight="1" x14ac:dyDescent="0.25"/>
    <row r="1331" ht="23.1" customHeight="1" x14ac:dyDescent="0.25"/>
    <row r="1332" ht="23.1" customHeight="1" x14ac:dyDescent="0.25"/>
    <row r="1333" ht="23.1" customHeight="1" x14ac:dyDescent="0.25"/>
    <row r="1334" ht="23.1" customHeight="1" x14ac:dyDescent="0.25"/>
    <row r="1335" ht="23.1" customHeight="1" x14ac:dyDescent="0.25"/>
    <row r="1336" ht="23.1" customHeight="1" x14ac:dyDescent="0.25"/>
    <row r="1337" ht="23.1" customHeight="1" x14ac:dyDescent="0.25"/>
    <row r="1338" ht="23.1" customHeight="1" x14ac:dyDescent="0.25"/>
    <row r="1339" ht="23.1" customHeight="1" x14ac:dyDescent="0.25"/>
    <row r="1340" ht="23.1" customHeight="1" x14ac:dyDescent="0.25"/>
    <row r="1341" ht="23.1" customHeight="1" x14ac:dyDescent="0.25"/>
    <row r="1342" ht="23.1" customHeight="1" x14ac:dyDescent="0.25"/>
    <row r="1343" ht="23.1" customHeight="1" x14ac:dyDescent="0.25"/>
    <row r="1344" ht="23.1" customHeight="1" x14ac:dyDescent="0.25"/>
    <row r="1345" ht="23.1" customHeight="1" x14ac:dyDescent="0.25"/>
    <row r="1346" ht="23.1" customHeight="1" x14ac:dyDescent="0.25"/>
    <row r="1347" ht="23.1" customHeight="1" x14ac:dyDescent="0.25"/>
    <row r="1348" ht="23.1" customHeight="1" x14ac:dyDescent="0.25"/>
    <row r="1349" ht="23.1" customHeight="1" x14ac:dyDescent="0.25"/>
    <row r="1350" ht="23.1" customHeight="1" x14ac:dyDescent="0.25"/>
    <row r="1351" ht="23.1" customHeight="1" x14ac:dyDescent="0.25"/>
    <row r="1352" ht="23.1" customHeight="1" x14ac:dyDescent="0.25"/>
    <row r="1353" ht="23.1" customHeight="1" x14ac:dyDescent="0.25"/>
    <row r="1354" ht="23.1" customHeight="1" x14ac:dyDescent="0.25"/>
    <row r="1355" ht="23.1" customHeight="1" x14ac:dyDescent="0.25"/>
    <row r="1356" ht="23.1" customHeight="1" x14ac:dyDescent="0.25"/>
    <row r="1357" ht="23.1" customHeight="1" x14ac:dyDescent="0.25"/>
    <row r="1358" ht="23.1" customHeight="1" x14ac:dyDescent="0.25"/>
    <row r="1359" ht="23.1" customHeight="1" x14ac:dyDescent="0.25"/>
    <row r="1360" ht="23.1" customHeight="1" x14ac:dyDescent="0.25"/>
    <row r="1361" ht="23.1" customHeight="1" x14ac:dyDescent="0.25"/>
    <row r="1362" ht="23.1" customHeight="1" x14ac:dyDescent="0.25"/>
    <row r="1363" ht="23.1" customHeight="1" x14ac:dyDescent="0.25"/>
    <row r="1364" ht="23.1" customHeight="1" x14ac:dyDescent="0.25"/>
    <row r="1365" ht="23.1" customHeight="1" x14ac:dyDescent="0.25"/>
    <row r="1366" ht="23.1" customHeight="1" x14ac:dyDescent="0.25"/>
    <row r="1367" ht="23.1" customHeight="1" x14ac:dyDescent="0.25"/>
    <row r="1368" ht="23.1" customHeight="1" x14ac:dyDescent="0.25"/>
    <row r="1369" ht="23.1" customHeight="1" x14ac:dyDescent="0.25"/>
    <row r="1370" ht="23.1" customHeight="1" x14ac:dyDescent="0.25"/>
    <row r="1371" ht="23.1" customHeight="1" x14ac:dyDescent="0.25"/>
    <row r="1372" ht="23.1" customHeight="1" x14ac:dyDescent="0.25"/>
    <row r="1373" ht="23.1" customHeight="1" x14ac:dyDescent="0.25"/>
    <row r="1374" ht="23.1" customHeight="1" x14ac:dyDescent="0.25"/>
    <row r="1375" ht="23.1" customHeight="1" x14ac:dyDescent="0.25"/>
    <row r="1376" ht="23.1" customHeight="1" x14ac:dyDescent="0.25"/>
    <row r="1377" ht="23.1" customHeight="1" x14ac:dyDescent="0.25"/>
    <row r="1378" ht="23.1" customHeight="1" x14ac:dyDescent="0.25"/>
    <row r="1379" ht="23.1" customHeight="1" x14ac:dyDescent="0.25"/>
    <row r="1380" ht="23.1" customHeight="1" x14ac:dyDescent="0.25"/>
    <row r="1381" ht="23.1" customHeight="1" x14ac:dyDescent="0.25"/>
    <row r="1382" ht="23.1" customHeight="1" x14ac:dyDescent="0.25"/>
    <row r="1383" ht="23.1" customHeight="1" x14ac:dyDescent="0.25"/>
    <row r="1384" ht="23.1" customHeight="1" x14ac:dyDescent="0.25"/>
    <row r="1385" ht="23.1" customHeight="1" x14ac:dyDescent="0.25"/>
    <row r="1386" ht="23.1" customHeight="1" x14ac:dyDescent="0.25"/>
    <row r="1387" ht="23.1" customHeight="1" x14ac:dyDescent="0.25"/>
    <row r="1388" ht="23.1" customHeight="1" x14ac:dyDescent="0.25"/>
    <row r="1389" ht="23.1" customHeight="1" x14ac:dyDescent="0.25"/>
    <row r="1390" ht="23.1" customHeight="1" x14ac:dyDescent="0.25"/>
    <row r="1391" ht="23.1" customHeight="1" x14ac:dyDescent="0.25"/>
    <row r="1392" ht="23.1" customHeight="1" x14ac:dyDescent="0.25"/>
    <row r="1393" ht="23.1" customHeight="1" x14ac:dyDescent="0.25"/>
    <row r="1394" ht="23.1" customHeight="1" x14ac:dyDescent="0.25"/>
    <row r="1395" ht="23.1" customHeight="1" x14ac:dyDescent="0.25"/>
    <row r="1396" ht="23.1" customHeight="1" x14ac:dyDescent="0.25"/>
    <row r="1397" ht="23.1" customHeight="1" x14ac:dyDescent="0.25"/>
    <row r="1398" ht="23.1" customHeight="1" x14ac:dyDescent="0.25"/>
    <row r="1399" ht="23.1" customHeight="1" x14ac:dyDescent="0.25"/>
    <row r="1400" ht="23.1" customHeight="1" x14ac:dyDescent="0.25"/>
    <row r="1401" ht="23.1" customHeight="1" x14ac:dyDescent="0.25"/>
    <row r="1402" ht="23.1" customHeight="1" x14ac:dyDescent="0.25"/>
    <row r="1403" ht="23.1" customHeight="1" x14ac:dyDescent="0.25"/>
    <row r="1404" ht="23.1" customHeight="1" x14ac:dyDescent="0.25"/>
    <row r="1405" ht="23.1" customHeight="1" x14ac:dyDescent="0.25"/>
    <row r="1406" ht="23.1" customHeight="1" x14ac:dyDescent="0.25"/>
    <row r="1407" ht="23.1" customHeight="1" x14ac:dyDescent="0.25"/>
    <row r="1408" ht="23.1" customHeight="1" x14ac:dyDescent="0.25"/>
    <row r="1409" ht="23.1" customHeight="1" x14ac:dyDescent="0.25"/>
    <row r="1410" ht="23.1" customHeight="1" x14ac:dyDescent="0.25"/>
    <row r="1411" ht="23.1" customHeight="1" x14ac:dyDescent="0.25"/>
    <row r="1412" ht="23.1" customHeight="1" x14ac:dyDescent="0.25"/>
    <row r="1413" ht="23.1" customHeight="1" x14ac:dyDescent="0.25"/>
    <row r="1414" ht="23.1" customHeight="1" x14ac:dyDescent="0.25"/>
    <row r="1415" ht="23.1" customHeight="1" x14ac:dyDescent="0.25"/>
    <row r="1416" ht="23.1" customHeight="1" x14ac:dyDescent="0.25"/>
    <row r="1417" ht="23.1" customHeight="1" x14ac:dyDescent="0.25"/>
    <row r="1418" ht="23.1" customHeight="1" x14ac:dyDescent="0.25"/>
    <row r="1419" ht="23.1" customHeight="1" x14ac:dyDescent="0.25"/>
    <row r="1420" ht="23.1" customHeight="1" x14ac:dyDescent="0.25"/>
    <row r="1421" ht="23.1" customHeight="1" x14ac:dyDescent="0.25"/>
    <row r="1422" ht="23.1" customHeight="1" x14ac:dyDescent="0.25"/>
    <row r="1423" ht="23.1" customHeight="1" x14ac:dyDescent="0.25"/>
    <row r="1424" ht="23.1" customHeight="1" x14ac:dyDescent="0.25"/>
    <row r="1425" ht="23.1" customHeight="1" x14ac:dyDescent="0.25"/>
    <row r="1426" ht="23.1" customHeight="1" x14ac:dyDescent="0.25"/>
    <row r="1427" ht="23.1" customHeight="1" x14ac:dyDescent="0.25"/>
    <row r="1428" ht="23.1" customHeight="1" x14ac:dyDescent="0.25"/>
    <row r="1429" ht="23.1" customHeight="1" x14ac:dyDescent="0.25"/>
    <row r="1430" ht="23.1" customHeight="1" x14ac:dyDescent="0.25"/>
    <row r="1431" ht="23.1" customHeight="1" x14ac:dyDescent="0.25"/>
    <row r="1432" ht="23.1" customHeight="1" x14ac:dyDescent="0.25"/>
    <row r="1433" ht="23.1" customHeight="1" x14ac:dyDescent="0.25"/>
    <row r="1434" ht="23.1" customHeight="1" x14ac:dyDescent="0.25"/>
    <row r="1435" ht="23.1" customHeight="1" x14ac:dyDescent="0.25"/>
    <row r="1436" ht="23.1" customHeight="1" x14ac:dyDescent="0.25"/>
    <row r="1437" ht="23.1" customHeight="1" x14ac:dyDescent="0.25"/>
    <row r="1438" ht="23.1" customHeight="1" x14ac:dyDescent="0.25"/>
    <row r="1439" ht="23.1" customHeight="1" x14ac:dyDescent="0.25"/>
    <row r="1440" ht="23.1" customHeight="1" x14ac:dyDescent="0.25"/>
    <row r="1441" ht="23.1" customHeight="1" x14ac:dyDescent="0.25"/>
    <row r="1442" ht="23.1" customHeight="1" x14ac:dyDescent="0.25"/>
    <row r="1443" ht="23.1" customHeight="1" x14ac:dyDescent="0.25"/>
    <row r="1444" ht="23.1" customHeight="1" x14ac:dyDescent="0.25"/>
    <row r="1445" ht="23.1" customHeight="1" x14ac:dyDescent="0.25"/>
    <row r="1446" ht="23.1" customHeight="1" x14ac:dyDescent="0.25"/>
    <row r="1447" ht="23.1" customHeight="1" x14ac:dyDescent="0.25"/>
    <row r="1448" ht="23.1" customHeight="1" x14ac:dyDescent="0.25"/>
    <row r="1449" ht="23.1" customHeight="1" x14ac:dyDescent="0.25"/>
    <row r="1450" ht="23.1" customHeight="1" x14ac:dyDescent="0.25"/>
    <row r="1451" ht="23.1" customHeight="1" x14ac:dyDescent="0.25"/>
    <row r="1452" ht="23.1" customHeight="1" x14ac:dyDescent="0.25"/>
    <row r="1453" ht="23.1" customHeight="1" x14ac:dyDescent="0.25"/>
    <row r="1454" ht="23.1" customHeight="1" x14ac:dyDescent="0.25"/>
    <row r="1455" ht="23.1" customHeight="1" x14ac:dyDescent="0.25"/>
    <row r="1456" ht="23.1" customHeight="1" x14ac:dyDescent="0.25"/>
    <row r="1457" ht="23.1" customHeight="1" x14ac:dyDescent="0.25"/>
    <row r="1458" ht="23.1" customHeight="1" x14ac:dyDescent="0.25"/>
    <row r="1459" ht="23.1" customHeight="1" x14ac:dyDescent="0.25"/>
    <row r="1460" ht="23.1" customHeight="1" x14ac:dyDescent="0.25"/>
    <row r="1461" ht="23.1" customHeight="1" x14ac:dyDescent="0.25"/>
    <row r="1462" ht="23.1" customHeight="1" x14ac:dyDescent="0.25"/>
    <row r="1463" ht="23.1" customHeight="1" x14ac:dyDescent="0.25"/>
    <row r="1464" ht="23.1" customHeight="1" x14ac:dyDescent="0.25"/>
    <row r="1465" ht="23.1" customHeight="1" x14ac:dyDescent="0.25"/>
    <row r="1466" ht="23.1" customHeight="1" x14ac:dyDescent="0.25"/>
    <row r="1467" ht="23.1" customHeight="1" x14ac:dyDescent="0.25"/>
    <row r="1468" ht="23.1" customHeight="1" x14ac:dyDescent="0.25"/>
    <row r="1469" ht="23.1" customHeight="1" x14ac:dyDescent="0.25"/>
    <row r="1470" ht="23.1" customHeight="1" x14ac:dyDescent="0.25"/>
    <row r="1471" ht="23.1" customHeight="1" x14ac:dyDescent="0.25"/>
    <row r="1472" ht="23.1" customHeight="1" x14ac:dyDescent="0.25"/>
    <row r="1473" ht="23.1" customHeight="1" x14ac:dyDescent="0.25"/>
    <row r="1474" ht="23.1" customHeight="1" x14ac:dyDescent="0.25"/>
    <row r="1475" ht="23.1" customHeight="1" x14ac:dyDescent="0.25"/>
    <row r="1476" ht="23.1" customHeight="1" x14ac:dyDescent="0.25"/>
    <row r="1477" ht="23.1" customHeight="1" x14ac:dyDescent="0.25"/>
    <row r="1478" ht="23.1" customHeight="1" x14ac:dyDescent="0.25"/>
    <row r="1479" ht="23.1" customHeight="1" x14ac:dyDescent="0.25"/>
    <row r="1480" ht="23.1" customHeight="1" x14ac:dyDescent="0.25"/>
    <row r="1481" ht="23.1" customHeight="1" x14ac:dyDescent="0.25"/>
    <row r="1482" ht="23.1" customHeight="1" x14ac:dyDescent="0.25"/>
    <row r="1483" ht="23.1" customHeight="1" x14ac:dyDescent="0.25"/>
    <row r="1484" ht="23.1" customHeight="1" x14ac:dyDescent="0.25"/>
    <row r="1485" ht="23.1" customHeight="1" x14ac:dyDescent="0.25"/>
    <row r="1486" ht="23.1" customHeight="1" x14ac:dyDescent="0.25"/>
    <row r="1487" ht="23.1" customHeight="1" x14ac:dyDescent="0.25"/>
    <row r="1488" ht="23.1" customHeight="1" x14ac:dyDescent="0.25"/>
    <row r="1489" ht="23.1" customHeight="1" x14ac:dyDescent="0.25"/>
    <row r="1490" ht="23.1" customHeight="1" x14ac:dyDescent="0.25"/>
    <row r="1491" ht="23.1" customHeight="1" x14ac:dyDescent="0.25"/>
    <row r="1492" ht="23.1" customHeight="1" x14ac:dyDescent="0.25"/>
    <row r="1493" ht="23.1" customHeight="1" x14ac:dyDescent="0.25"/>
    <row r="1494" ht="23.1" customHeight="1" x14ac:dyDescent="0.25"/>
    <row r="1495" ht="23.1" customHeight="1" x14ac:dyDescent="0.25"/>
    <row r="1496" ht="23.1" customHeight="1" x14ac:dyDescent="0.25"/>
    <row r="1497" ht="23.1" customHeight="1" x14ac:dyDescent="0.25"/>
    <row r="1498" ht="23.1" customHeight="1" x14ac:dyDescent="0.25"/>
    <row r="1499" ht="23.1" customHeight="1" x14ac:dyDescent="0.25"/>
    <row r="1500" ht="23.1" customHeight="1" x14ac:dyDescent="0.25"/>
    <row r="1501" ht="23.1" customHeight="1" x14ac:dyDescent="0.25"/>
    <row r="1502" ht="23.1" customHeight="1" x14ac:dyDescent="0.25"/>
    <row r="1503" ht="23.1" customHeight="1" x14ac:dyDescent="0.25"/>
    <row r="1504" ht="23.1" customHeight="1" x14ac:dyDescent="0.25"/>
    <row r="1505" ht="23.1" customHeight="1" x14ac:dyDescent="0.25"/>
    <row r="1506" ht="23.1" customHeight="1" x14ac:dyDescent="0.25"/>
    <row r="1507" ht="23.1" customHeight="1" x14ac:dyDescent="0.25"/>
    <row r="1508" ht="23.1" customHeight="1" x14ac:dyDescent="0.25"/>
    <row r="1509" ht="23.1" customHeight="1" x14ac:dyDescent="0.25"/>
    <row r="1510" ht="23.1" customHeight="1" x14ac:dyDescent="0.25"/>
    <row r="1511" ht="23.1" customHeight="1" x14ac:dyDescent="0.25"/>
    <row r="1512" ht="23.1" customHeight="1" x14ac:dyDescent="0.25"/>
    <row r="1513" ht="23.1" customHeight="1" x14ac:dyDescent="0.25"/>
    <row r="1514" ht="23.1" customHeight="1" x14ac:dyDescent="0.25"/>
    <row r="1515" ht="23.1" customHeight="1" x14ac:dyDescent="0.25"/>
    <row r="1516" ht="23.1" customHeight="1" x14ac:dyDescent="0.25"/>
    <row r="1517" ht="23.1" customHeight="1" x14ac:dyDescent="0.25"/>
    <row r="1518" ht="23.1" customHeight="1" x14ac:dyDescent="0.25"/>
    <row r="1519" ht="23.1" customHeight="1" x14ac:dyDescent="0.25"/>
    <row r="1520" ht="23.1" customHeight="1" x14ac:dyDescent="0.25"/>
    <row r="1521" ht="23.1" customHeight="1" x14ac:dyDescent="0.25"/>
    <row r="1522" ht="23.1" customHeight="1" x14ac:dyDescent="0.25"/>
    <row r="1523" ht="23.1" customHeight="1" x14ac:dyDescent="0.25"/>
    <row r="1524" ht="23.1" customHeight="1" x14ac:dyDescent="0.25"/>
    <row r="1525" ht="23.1" customHeight="1" x14ac:dyDescent="0.25"/>
    <row r="1526" ht="23.1" customHeight="1" x14ac:dyDescent="0.25"/>
    <row r="1527" ht="23.1" customHeight="1" x14ac:dyDescent="0.25"/>
    <row r="1528" ht="23.1" customHeight="1" x14ac:dyDescent="0.25"/>
    <row r="1529" ht="23.1" customHeight="1" x14ac:dyDescent="0.25"/>
    <row r="1530" ht="23.1" customHeight="1" x14ac:dyDescent="0.25"/>
    <row r="1531" ht="23.1" customHeight="1" x14ac:dyDescent="0.25"/>
    <row r="1532" ht="23.1" customHeight="1" x14ac:dyDescent="0.25"/>
    <row r="1533" ht="23.1" customHeight="1" x14ac:dyDescent="0.25"/>
    <row r="1534" ht="23.1" customHeight="1" x14ac:dyDescent="0.25"/>
    <row r="1535" ht="23.1" customHeight="1" x14ac:dyDescent="0.25"/>
    <row r="1536" ht="23.1" customHeight="1" x14ac:dyDescent="0.25"/>
    <row r="1537" ht="23.1" customHeight="1" x14ac:dyDescent="0.25"/>
    <row r="1538" ht="23.1" customHeight="1" x14ac:dyDescent="0.25"/>
    <row r="1539" ht="23.1" customHeight="1" x14ac:dyDescent="0.25"/>
    <row r="1540" ht="23.1" customHeight="1" x14ac:dyDescent="0.25"/>
    <row r="1541" ht="23.1" customHeight="1" x14ac:dyDescent="0.25"/>
    <row r="1542" ht="23.1" customHeight="1" x14ac:dyDescent="0.25"/>
    <row r="1543" ht="23.1" customHeight="1" x14ac:dyDescent="0.25"/>
    <row r="1544" ht="23.1" customHeight="1" x14ac:dyDescent="0.25"/>
    <row r="1545" ht="23.1" customHeight="1" x14ac:dyDescent="0.25"/>
    <row r="1546" ht="23.1" customHeight="1" x14ac:dyDescent="0.25"/>
    <row r="1547" ht="23.1" customHeight="1" x14ac:dyDescent="0.25"/>
    <row r="1548" ht="23.1" customHeight="1" x14ac:dyDescent="0.25"/>
    <row r="1549" ht="23.1" customHeight="1" x14ac:dyDescent="0.25"/>
    <row r="1550" ht="23.1" customHeight="1" x14ac:dyDescent="0.25"/>
    <row r="1551" ht="23.1" customHeight="1" x14ac:dyDescent="0.25"/>
    <row r="1552" ht="23.1" customHeight="1" x14ac:dyDescent="0.25"/>
    <row r="1553" ht="23.1" customHeight="1" x14ac:dyDescent="0.25"/>
    <row r="1554" ht="23.1" customHeight="1" x14ac:dyDescent="0.25"/>
    <row r="1555" ht="23.1" customHeight="1" x14ac:dyDescent="0.25"/>
    <row r="1556" ht="23.1" customHeight="1" x14ac:dyDescent="0.25"/>
    <row r="1557" ht="23.1" customHeight="1" x14ac:dyDescent="0.25"/>
    <row r="1558" ht="23.1" customHeight="1" x14ac:dyDescent="0.25"/>
    <row r="1559" ht="23.1" customHeight="1" x14ac:dyDescent="0.25"/>
    <row r="1560" ht="23.1" customHeight="1" x14ac:dyDescent="0.25"/>
    <row r="1561" ht="23.1" customHeight="1" x14ac:dyDescent="0.25"/>
    <row r="1562" ht="23.1" customHeight="1" x14ac:dyDescent="0.25"/>
    <row r="1563" ht="23.1" customHeight="1" x14ac:dyDescent="0.25"/>
    <row r="1564" ht="23.1" customHeight="1" x14ac:dyDescent="0.25"/>
    <row r="1565" ht="23.1" customHeight="1" x14ac:dyDescent="0.25"/>
    <row r="1566" ht="23.1" customHeight="1" x14ac:dyDescent="0.25"/>
    <row r="1567" ht="23.1" customHeight="1" x14ac:dyDescent="0.25"/>
    <row r="1568" ht="23.1" customHeight="1" x14ac:dyDescent="0.25"/>
    <row r="1569" ht="23.1" customHeight="1" x14ac:dyDescent="0.25"/>
    <row r="1570" ht="23.1" customHeight="1" x14ac:dyDescent="0.25"/>
    <row r="1571" ht="23.1" customHeight="1" x14ac:dyDescent="0.25"/>
    <row r="1572" ht="23.1" customHeight="1" x14ac:dyDescent="0.25"/>
    <row r="1573" ht="23.1" customHeight="1" x14ac:dyDescent="0.25"/>
    <row r="1574" ht="23.1" customHeight="1" x14ac:dyDescent="0.25"/>
    <row r="1575" ht="23.1" customHeight="1" x14ac:dyDescent="0.25"/>
    <row r="1576" ht="23.1" customHeight="1" x14ac:dyDescent="0.25"/>
    <row r="1577" ht="23.1" customHeight="1" x14ac:dyDescent="0.25"/>
    <row r="1578" ht="23.1" customHeight="1" x14ac:dyDescent="0.25"/>
    <row r="1579" ht="23.1" customHeight="1" x14ac:dyDescent="0.25"/>
    <row r="1580" ht="23.1" customHeight="1" x14ac:dyDescent="0.25"/>
    <row r="1581" ht="23.1" customHeight="1" x14ac:dyDescent="0.25"/>
    <row r="1582" ht="23.1" customHeight="1" x14ac:dyDescent="0.25"/>
    <row r="1583" ht="23.1" customHeight="1" x14ac:dyDescent="0.25"/>
    <row r="1584" ht="23.1" customHeight="1" x14ac:dyDescent="0.25"/>
    <row r="1585" ht="23.1" customHeight="1" x14ac:dyDescent="0.25"/>
    <row r="1586" ht="23.1" customHeight="1" x14ac:dyDescent="0.25"/>
    <row r="1587" ht="23.1" customHeight="1" x14ac:dyDescent="0.25"/>
    <row r="1588" ht="23.1" customHeight="1" x14ac:dyDescent="0.25"/>
    <row r="1589" ht="23.1" customHeight="1" x14ac:dyDescent="0.25"/>
    <row r="1590" ht="23.1" customHeight="1" x14ac:dyDescent="0.25"/>
    <row r="1591" ht="23.1" customHeight="1" x14ac:dyDescent="0.25"/>
    <row r="1592" ht="23.1" customHeight="1" x14ac:dyDescent="0.25"/>
    <row r="1593" ht="23.1" customHeight="1" x14ac:dyDescent="0.25"/>
    <row r="1594" ht="23.1" customHeight="1" x14ac:dyDescent="0.25"/>
    <row r="1595" ht="23.1" customHeight="1" x14ac:dyDescent="0.25"/>
    <row r="1596" ht="23.1" customHeight="1" x14ac:dyDescent="0.25"/>
    <row r="1597" ht="23.1" customHeight="1" x14ac:dyDescent="0.25"/>
    <row r="1598" ht="23.1" customHeight="1" x14ac:dyDescent="0.25"/>
    <row r="1599" ht="23.1" customHeight="1" x14ac:dyDescent="0.25"/>
    <row r="1600" ht="23.1" customHeight="1" x14ac:dyDescent="0.25"/>
    <row r="1601" ht="23.1" customHeight="1" x14ac:dyDescent="0.25"/>
    <row r="1602" ht="23.1" customHeight="1" x14ac:dyDescent="0.25"/>
    <row r="1603" ht="23.1" customHeight="1" x14ac:dyDescent="0.25"/>
    <row r="1604" ht="23.1" customHeight="1" x14ac:dyDescent="0.25"/>
    <row r="1605" ht="23.1" customHeight="1" x14ac:dyDescent="0.25"/>
    <row r="1606" ht="23.1" customHeight="1" x14ac:dyDescent="0.25"/>
    <row r="1607" ht="23.1" customHeight="1" x14ac:dyDescent="0.25"/>
    <row r="1608" ht="23.1" customHeight="1" x14ac:dyDescent="0.25"/>
    <row r="1609" ht="23.1" customHeight="1" x14ac:dyDescent="0.25"/>
    <row r="1610" ht="23.1" customHeight="1" x14ac:dyDescent="0.25"/>
    <row r="1611" ht="23.1" customHeight="1" x14ac:dyDescent="0.25"/>
    <row r="1612" ht="23.1" customHeight="1" x14ac:dyDescent="0.25"/>
    <row r="1613" ht="23.1" customHeight="1" x14ac:dyDescent="0.25"/>
    <row r="1614" ht="23.1" customHeight="1" x14ac:dyDescent="0.25"/>
    <row r="1615" ht="23.1" customHeight="1" x14ac:dyDescent="0.25"/>
    <row r="1616" ht="23.1" customHeight="1" x14ac:dyDescent="0.25"/>
    <row r="1617" ht="23.1" customHeight="1" x14ac:dyDescent="0.25"/>
    <row r="1618" ht="23.1" customHeight="1" x14ac:dyDescent="0.25"/>
    <row r="1619" ht="23.1" customHeight="1" x14ac:dyDescent="0.25"/>
    <row r="1620" ht="23.1" customHeight="1" x14ac:dyDescent="0.25"/>
    <row r="1621" ht="23.1" customHeight="1" x14ac:dyDescent="0.25"/>
    <row r="1622" ht="23.1" customHeight="1" x14ac:dyDescent="0.25"/>
    <row r="1623" ht="23.1" customHeight="1" x14ac:dyDescent="0.25"/>
    <row r="1624" ht="23.1" customHeight="1" x14ac:dyDescent="0.25"/>
    <row r="1625" ht="23.1" customHeight="1" x14ac:dyDescent="0.25"/>
    <row r="1626" ht="23.1" customHeight="1" x14ac:dyDescent="0.25"/>
    <row r="1627" ht="23.1" customHeight="1" x14ac:dyDescent="0.25"/>
    <row r="1628" ht="23.1" customHeight="1" x14ac:dyDescent="0.25"/>
    <row r="1629" ht="23.1" customHeight="1" x14ac:dyDescent="0.25"/>
    <row r="1630" ht="23.1" customHeight="1" x14ac:dyDescent="0.25"/>
    <row r="1631" ht="23.1" customHeight="1" x14ac:dyDescent="0.25"/>
    <row r="1632" ht="23.1" customHeight="1" x14ac:dyDescent="0.25"/>
    <row r="1633" ht="23.1" customHeight="1" x14ac:dyDescent="0.25"/>
    <row r="1634" ht="23.1" customHeight="1" x14ac:dyDescent="0.25"/>
    <row r="1635" ht="23.1" customHeight="1" x14ac:dyDescent="0.25"/>
    <row r="1636" ht="23.1" customHeight="1" x14ac:dyDescent="0.25"/>
    <row r="1637" ht="23.1" customHeight="1" x14ac:dyDescent="0.25"/>
    <row r="1638" ht="23.1" customHeight="1" x14ac:dyDescent="0.25"/>
    <row r="1639" ht="23.1" customHeight="1" x14ac:dyDescent="0.25"/>
    <row r="1640" ht="23.1" customHeight="1" x14ac:dyDescent="0.25"/>
    <row r="1641" ht="23.1" customHeight="1" x14ac:dyDescent="0.25"/>
    <row r="1642" ht="23.1" customHeight="1" x14ac:dyDescent="0.25"/>
    <row r="1643" ht="23.1" customHeight="1" x14ac:dyDescent="0.25"/>
    <row r="1644" ht="23.1" customHeight="1" x14ac:dyDescent="0.25"/>
    <row r="1645" ht="23.1" customHeight="1" x14ac:dyDescent="0.25"/>
    <row r="1646" ht="23.1" customHeight="1" x14ac:dyDescent="0.25"/>
    <row r="1647" ht="23.1" customHeight="1" x14ac:dyDescent="0.25"/>
    <row r="1648" ht="23.1" customHeight="1" x14ac:dyDescent="0.25"/>
    <row r="1649" ht="23.1" customHeight="1" x14ac:dyDescent="0.25"/>
    <row r="1650" ht="23.1" customHeight="1" x14ac:dyDescent="0.25"/>
    <row r="1651" ht="23.1" customHeight="1" x14ac:dyDescent="0.25"/>
    <row r="1652" ht="23.1" customHeight="1" x14ac:dyDescent="0.25"/>
    <row r="1653" ht="23.1" customHeight="1" x14ac:dyDescent="0.25"/>
    <row r="1654" ht="23.1" customHeight="1" x14ac:dyDescent="0.25"/>
    <row r="1655" ht="23.1" customHeight="1" x14ac:dyDescent="0.25"/>
    <row r="1656" ht="23.1" customHeight="1" x14ac:dyDescent="0.25"/>
    <row r="1657" ht="23.1" customHeight="1" x14ac:dyDescent="0.25"/>
    <row r="1658" ht="23.1" customHeight="1" x14ac:dyDescent="0.25"/>
    <row r="1659" ht="23.1" customHeight="1" x14ac:dyDescent="0.25"/>
    <row r="1660" ht="23.1" customHeight="1" x14ac:dyDescent="0.25"/>
    <row r="1661" ht="23.1" customHeight="1" x14ac:dyDescent="0.25"/>
    <row r="1662" ht="23.1" customHeight="1" x14ac:dyDescent="0.25"/>
    <row r="1663" ht="23.1" customHeight="1" x14ac:dyDescent="0.25"/>
    <row r="1664" ht="23.1" customHeight="1" x14ac:dyDescent="0.25"/>
    <row r="1665" ht="23.1" customHeight="1" x14ac:dyDescent="0.25"/>
    <row r="1666" ht="23.1" customHeight="1" x14ac:dyDescent="0.25"/>
    <row r="1667" ht="23.1" customHeight="1" x14ac:dyDescent="0.25"/>
    <row r="1668" ht="23.1" customHeight="1" x14ac:dyDescent="0.25"/>
    <row r="1669" ht="23.1" customHeight="1" x14ac:dyDescent="0.25"/>
    <row r="1670" ht="23.1" customHeight="1" x14ac:dyDescent="0.25"/>
    <row r="1671" ht="23.1" customHeight="1" x14ac:dyDescent="0.25"/>
    <row r="1672" ht="23.1" customHeight="1" x14ac:dyDescent="0.25"/>
    <row r="1673" ht="23.1" customHeight="1" x14ac:dyDescent="0.25"/>
    <row r="1674" ht="23.1" customHeight="1" x14ac:dyDescent="0.25"/>
    <row r="1675" ht="23.1" customHeight="1" x14ac:dyDescent="0.25"/>
    <row r="1676" ht="23.1" customHeight="1" x14ac:dyDescent="0.25"/>
    <row r="1677" ht="23.1" customHeight="1" x14ac:dyDescent="0.25"/>
    <row r="1678" ht="23.1" customHeight="1" x14ac:dyDescent="0.25"/>
    <row r="1679" ht="23.1" customHeight="1" x14ac:dyDescent="0.25"/>
    <row r="1680" ht="23.1" customHeight="1" x14ac:dyDescent="0.25"/>
    <row r="1681" ht="23.1" customHeight="1" x14ac:dyDescent="0.25"/>
    <row r="1682" ht="23.1" customHeight="1" x14ac:dyDescent="0.25"/>
    <row r="1683" ht="23.1" customHeight="1" x14ac:dyDescent="0.25"/>
    <row r="1684" ht="23.1" customHeight="1" x14ac:dyDescent="0.25"/>
    <row r="1685" ht="23.1" customHeight="1" x14ac:dyDescent="0.25"/>
    <row r="1686" ht="23.1" customHeight="1" x14ac:dyDescent="0.25"/>
    <row r="1687" ht="23.1" customHeight="1" x14ac:dyDescent="0.25"/>
    <row r="1688" ht="23.1" customHeight="1" x14ac:dyDescent="0.25"/>
    <row r="1689" ht="23.1" customHeight="1" x14ac:dyDescent="0.25"/>
    <row r="1690" ht="23.1" customHeight="1" x14ac:dyDescent="0.25"/>
    <row r="1691" ht="23.1" customHeight="1" x14ac:dyDescent="0.25"/>
    <row r="1692" ht="23.1" customHeight="1" x14ac:dyDescent="0.25"/>
    <row r="1693" ht="23.1" customHeight="1" x14ac:dyDescent="0.25"/>
    <row r="1694" ht="23.1" customHeight="1" x14ac:dyDescent="0.25"/>
    <row r="1695" ht="23.1" customHeight="1" x14ac:dyDescent="0.25"/>
    <row r="1696" ht="23.1" customHeight="1" x14ac:dyDescent="0.25"/>
    <row r="1697" ht="23.1" customHeight="1" x14ac:dyDescent="0.25"/>
    <row r="1698" ht="23.1" customHeight="1" x14ac:dyDescent="0.25"/>
    <row r="1699" ht="23.1" customHeight="1" x14ac:dyDescent="0.25"/>
    <row r="1700" ht="23.1" customHeight="1" x14ac:dyDescent="0.25"/>
    <row r="1701" ht="23.1" customHeight="1" x14ac:dyDescent="0.25"/>
    <row r="1702" ht="23.1" customHeight="1" x14ac:dyDescent="0.25"/>
    <row r="1703" ht="23.1" customHeight="1" x14ac:dyDescent="0.25"/>
    <row r="1704" ht="23.1" customHeight="1" x14ac:dyDescent="0.25"/>
    <row r="1705" ht="23.1" customHeight="1" x14ac:dyDescent="0.25"/>
    <row r="1706" ht="23.1" customHeight="1" x14ac:dyDescent="0.25"/>
    <row r="1707" ht="23.1" customHeight="1" x14ac:dyDescent="0.25"/>
    <row r="1708" ht="23.1" customHeight="1" x14ac:dyDescent="0.25"/>
    <row r="1709" ht="23.1" customHeight="1" x14ac:dyDescent="0.25"/>
    <row r="1710" ht="23.1" customHeight="1" x14ac:dyDescent="0.25"/>
    <row r="1711" ht="23.1" customHeight="1" x14ac:dyDescent="0.25"/>
    <row r="1712" ht="23.1" customHeight="1" x14ac:dyDescent="0.25"/>
    <row r="1713" ht="23.1" customHeight="1" x14ac:dyDescent="0.25"/>
    <row r="1714" ht="23.1" customHeight="1" x14ac:dyDescent="0.25"/>
    <row r="1715" ht="23.1" customHeight="1" x14ac:dyDescent="0.25"/>
    <row r="1716" ht="23.1" customHeight="1" x14ac:dyDescent="0.25"/>
    <row r="1717" ht="23.1" customHeight="1" x14ac:dyDescent="0.25"/>
    <row r="1718" ht="23.1" customHeight="1" x14ac:dyDescent="0.25"/>
    <row r="1719" ht="23.1" customHeight="1" x14ac:dyDescent="0.25"/>
    <row r="1720" ht="23.1" customHeight="1" x14ac:dyDescent="0.25"/>
    <row r="1721" ht="23.1" customHeight="1" x14ac:dyDescent="0.25"/>
    <row r="1722" ht="23.1" customHeight="1" x14ac:dyDescent="0.25"/>
    <row r="1723" ht="23.1" customHeight="1" x14ac:dyDescent="0.25"/>
    <row r="1724" ht="23.1" customHeight="1" x14ac:dyDescent="0.25"/>
    <row r="1725" ht="23.1" customHeight="1" x14ac:dyDescent="0.25"/>
    <row r="1726" ht="23.1" customHeight="1" x14ac:dyDescent="0.25"/>
    <row r="1727" ht="23.1" customHeight="1" x14ac:dyDescent="0.25"/>
    <row r="1728" ht="23.1" customHeight="1" x14ac:dyDescent="0.25"/>
    <row r="1729" ht="23.1" customHeight="1" x14ac:dyDescent="0.25"/>
    <row r="1730" ht="23.1" customHeight="1" x14ac:dyDescent="0.25"/>
    <row r="1731" ht="23.1" customHeight="1" x14ac:dyDescent="0.25"/>
    <row r="1732" ht="23.1" customHeight="1" x14ac:dyDescent="0.25"/>
    <row r="1733" ht="23.1" customHeight="1" x14ac:dyDescent="0.25"/>
    <row r="1734" ht="23.1" customHeight="1" x14ac:dyDescent="0.25"/>
    <row r="1735" ht="23.1" customHeight="1" x14ac:dyDescent="0.25"/>
    <row r="1736" ht="23.1" customHeight="1" x14ac:dyDescent="0.25"/>
    <row r="1737" ht="23.1" customHeight="1" x14ac:dyDescent="0.25"/>
    <row r="1738" ht="23.1" customHeight="1" x14ac:dyDescent="0.25"/>
    <row r="1739" ht="23.1" customHeight="1" x14ac:dyDescent="0.25"/>
    <row r="1740" ht="23.1" customHeight="1" x14ac:dyDescent="0.25"/>
    <row r="1741" ht="23.1" customHeight="1" x14ac:dyDescent="0.25"/>
    <row r="1742" ht="23.1" customHeight="1" x14ac:dyDescent="0.25"/>
    <row r="1743" ht="23.1" customHeight="1" x14ac:dyDescent="0.25"/>
    <row r="1744" ht="23.1" customHeight="1" x14ac:dyDescent="0.25"/>
    <row r="1745" ht="23.1" customHeight="1" x14ac:dyDescent="0.25"/>
    <row r="1746" ht="23.1" customHeight="1" x14ac:dyDescent="0.25"/>
    <row r="1747" ht="23.1" customHeight="1" x14ac:dyDescent="0.25"/>
    <row r="1748" ht="23.1" customHeight="1" x14ac:dyDescent="0.25"/>
    <row r="1749" ht="23.1" customHeight="1" x14ac:dyDescent="0.25"/>
    <row r="1750" ht="23.1" customHeight="1" x14ac:dyDescent="0.25"/>
    <row r="1751" ht="23.1" customHeight="1" x14ac:dyDescent="0.25"/>
    <row r="1752" ht="23.1" customHeight="1" x14ac:dyDescent="0.25"/>
    <row r="1753" ht="23.1" customHeight="1" x14ac:dyDescent="0.25"/>
    <row r="1754" ht="23.1" customHeight="1" x14ac:dyDescent="0.25"/>
    <row r="1755" ht="23.1" customHeight="1" x14ac:dyDescent="0.25"/>
    <row r="1756" ht="23.1" customHeight="1" x14ac:dyDescent="0.25"/>
    <row r="1757" ht="23.1" customHeight="1" x14ac:dyDescent="0.25"/>
    <row r="1758" ht="23.1" customHeight="1" x14ac:dyDescent="0.25"/>
    <row r="1759" ht="23.1" customHeight="1" x14ac:dyDescent="0.25"/>
    <row r="1760" ht="23.1" customHeight="1" x14ac:dyDescent="0.25"/>
    <row r="1761" ht="23.1" customHeight="1" x14ac:dyDescent="0.25"/>
    <row r="1762" ht="23.1" customHeight="1" x14ac:dyDescent="0.25"/>
    <row r="1763" ht="23.1" customHeight="1" x14ac:dyDescent="0.25"/>
    <row r="1764" ht="23.1" customHeight="1" x14ac:dyDescent="0.25"/>
    <row r="1765" ht="23.1" customHeight="1" x14ac:dyDescent="0.25"/>
    <row r="1766" ht="23.1" customHeight="1" x14ac:dyDescent="0.25"/>
    <row r="1767" ht="23.1" customHeight="1" x14ac:dyDescent="0.25"/>
    <row r="1768" ht="23.1" customHeight="1" x14ac:dyDescent="0.25"/>
    <row r="1769" ht="23.1" customHeight="1" x14ac:dyDescent="0.25"/>
    <row r="1770" ht="23.1" customHeight="1" x14ac:dyDescent="0.25"/>
    <row r="1771" ht="23.1" customHeight="1" x14ac:dyDescent="0.25"/>
    <row r="1772" ht="23.1" customHeight="1" x14ac:dyDescent="0.25"/>
    <row r="1773" ht="23.1" customHeight="1" x14ac:dyDescent="0.25"/>
    <row r="1774" ht="23.1" customHeight="1" x14ac:dyDescent="0.25"/>
    <row r="1775" ht="23.1" customHeight="1" x14ac:dyDescent="0.25"/>
    <row r="1776" ht="23.1" customHeight="1" x14ac:dyDescent="0.25"/>
    <row r="1777" ht="23.1" customHeight="1" x14ac:dyDescent="0.25"/>
    <row r="1778" ht="23.1" customHeight="1" x14ac:dyDescent="0.25"/>
    <row r="1779" ht="23.1" customHeight="1" x14ac:dyDescent="0.25"/>
    <row r="1780" ht="23.1" customHeight="1" x14ac:dyDescent="0.25"/>
    <row r="1781" ht="23.1" customHeight="1" x14ac:dyDescent="0.25"/>
    <row r="1782" ht="23.1" customHeight="1" x14ac:dyDescent="0.25"/>
    <row r="1783" ht="23.1" customHeight="1" x14ac:dyDescent="0.25"/>
    <row r="1784" ht="23.1" customHeight="1" x14ac:dyDescent="0.25"/>
    <row r="1785" ht="23.1" customHeight="1" x14ac:dyDescent="0.25"/>
    <row r="1786" ht="23.1" customHeight="1" x14ac:dyDescent="0.25"/>
    <row r="1787" ht="23.1" customHeight="1" x14ac:dyDescent="0.25"/>
    <row r="1788" ht="23.1" customHeight="1" x14ac:dyDescent="0.25"/>
    <row r="1789" ht="23.1" customHeight="1" x14ac:dyDescent="0.25"/>
    <row r="1790" ht="23.1" customHeight="1" x14ac:dyDescent="0.25"/>
    <row r="1791" ht="23.1" customHeight="1" x14ac:dyDescent="0.25"/>
    <row r="1792" ht="23.1" customHeight="1" x14ac:dyDescent="0.25"/>
    <row r="1793" ht="23.1" customHeight="1" x14ac:dyDescent="0.25"/>
    <row r="1794" ht="23.1" customHeight="1" x14ac:dyDescent="0.25"/>
    <row r="1795" ht="23.1" customHeight="1" x14ac:dyDescent="0.25"/>
    <row r="1796" ht="23.1" customHeight="1" x14ac:dyDescent="0.25"/>
    <row r="1797" ht="23.1" customHeight="1" x14ac:dyDescent="0.25"/>
    <row r="1798" ht="23.1" customHeight="1" x14ac:dyDescent="0.25"/>
    <row r="1799" ht="23.1" customHeight="1" x14ac:dyDescent="0.25"/>
    <row r="1800" ht="23.1" customHeight="1" x14ac:dyDescent="0.25"/>
    <row r="1801" ht="23.1" customHeight="1" x14ac:dyDescent="0.25"/>
    <row r="1802" ht="23.1" customHeight="1" x14ac:dyDescent="0.25"/>
    <row r="1803" ht="23.1" customHeight="1" x14ac:dyDescent="0.25"/>
    <row r="1804" ht="23.1" customHeight="1" x14ac:dyDescent="0.25"/>
    <row r="1805" ht="23.1" customHeight="1" x14ac:dyDescent="0.25"/>
    <row r="1806" ht="23.1" customHeight="1" x14ac:dyDescent="0.25"/>
    <row r="1807" ht="23.1" customHeight="1" x14ac:dyDescent="0.25"/>
    <row r="1808" ht="23.1" customHeight="1" x14ac:dyDescent="0.25"/>
    <row r="1809" ht="23.1" customHeight="1" x14ac:dyDescent="0.25"/>
    <row r="1810" ht="23.1" customHeight="1" x14ac:dyDescent="0.25"/>
    <row r="1811" ht="23.1" customHeight="1" x14ac:dyDescent="0.25"/>
    <row r="1812" ht="23.1" customHeight="1" x14ac:dyDescent="0.25"/>
    <row r="1813" ht="23.1" customHeight="1" x14ac:dyDescent="0.25"/>
    <row r="1814" ht="23.1" customHeight="1" x14ac:dyDescent="0.25"/>
    <row r="1815" ht="23.1" customHeight="1" x14ac:dyDescent="0.25"/>
    <row r="1816" ht="23.1" customHeight="1" x14ac:dyDescent="0.25"/>
    <row r="1817" ht="23.1" customHeight="1" x14ac:dyDescent="0.25"/>
    <row r="1818" ht="23.1" customHeight="1" x14ac:dyDescent="0.25"/>
    <row r="1819" ht="23.1" customHeight="1" x14ac:dyDescent="0.25"/>
    <row r="1820" ht="23.1" customHeight="1" x14ac:dyDescent="0.25"/>
    <row r="1821" ht="23.1" customHeight="1" x14ac:dyDescent="0.25"/>
    <row r="1822" ht="23.1" customHeight="1" x14ac:dyDescent="0.25"/>
    <row r="1823" ht="23.1" customHeight="1" x14ac:dyDescent="0.25"/>
    <row r="1824" ht="23.1" customHeight="1" x14ac:dyDescent="0.25"/>
    <row r="1825" ht="23.1" customHeight="1" x14ac:dyDescent="0.25"/>
    <row r="1826" ht="23.1" customHeight="1" x14ac:dyDescent="0.25"/>
    <row r="1827" ht="23.1" customHeight="1" x14ac:dyDescent="0.25"/>
    <row r="1828" ht="23.1" customHeight="1" x14ac:dyDescent="0.25"/>
    <row r="1829" ht="23.1" customHeight="1" x14ac:dyDescent="0.25"/>
    <row r="1830" ht="23.1" customHeight="1" x14ac:dyDescent="0.25"/>
    <row r="1831" ht="23.1" customHeight="1" x14ac:dyDescent="0.25"/>
    <row r="1832" ht="23.1" customHeight="1" x14ac:dyDescent="0.25"/>
    <row r="1833" ht="23.1" customHeight="1" x14ac:dyDescent="0.25"/>
    <row r="1834" ht="23.1" customHeight="1" x14ac:dyDescent="0.25"/>
    <row r="1835" ht="23.1" customHeight="1" x14ac:dyDescent="0.25"/>
    <row r="1836" ht="23.1" customHeight="1" x14ac:dyDescent="0.25"/>
    <row r="1837" ht="23.1" customHeight="1" x14ac:dyDescent="0.25"/>
    <row r="1838" ht="23.1" customHeight="1" x14ac:dyDescent="0.25"/>
    <row r="1839" ht="23.1" customHeight="1" x14ac:dyDescent="0.25"/>
    <row r="1840" ht="23.1" customHeight="1" x14ac:dyDescent="0.25"/>
    <row r="1841" ht="23.1" customHeight="1" x14ac:dyDescent="0.25"/>
    <row r="1842" ht="23.1" customHeight="1" x14ac:dyDescent="0.25"/>
    <row r="1843" ht="23.1" customHeight="1" x14ac:dyDescent="0.25"/>
    <row r="1844" ht="23.1" customHeight="1" x14ac:dyDescent="0.25"/>
    <row r="1845" ht="23.1" customHeight="1" x14ac:dyDescent="0.25"/>
    <row r="1846" ht="23.1" customHeight="1" x14ac:dyDescent="0.25"/>
    <row r="1847" ht="23.1" customHeight="1" x14ac:dyDescent="0.25"/>
    <row r="1848" ht="23.1" customHeight="1" x14ac:dyDescent="0.25"/>
    <row r="1849" ht="23.1" customHeight="1" x14ac:dyDescent="0.25"/>
    <row r="1850" ht="23.1" customHeight="1" x14ac:dyDescent="0.25"/>
    <row r="1851" ht="23.1" customHeight="1" x14ac:dyDescent="0.25"/>
    <row r="1852" ht="23.1" customHeight="1" x14ac:dyDescent="0.25"/>
    <row r="1853" ht="23.1" customHeight="1" x14ac:dyDescent="0.25"/>
    <row r="1854" ht="23.1" customHeight="1" x14ac:dyDescent="0.25"/>
    <row r="1855" ht="23.1" customHeight="1" x14ac:dyDescent="0.25"/>
    <row r="1856" ht="23.1" customHeight="1" x14ac:dyDescent="0.25"/>
    <row r="1857" ht="23.1" customHeight="1" x14ac:dyDescent="0.25"/>
    <row r="1858" ht="23.1" customHeight="1" x14ac:dyDescent="0.25"/>
    <row r="1859" ht="23.1" customHeight="1" x14ac:dyDescent="0.25"/>
    <row r="1860" ht="23.1" customHeight="1" x14ac:dyDescent="0.25"/>
    <row r="1861" ht="23.1" customHeight="1" x14ac:dyDescent="0.25"/>
    <row r="1862" ht="23.1" customHeight="1" x14ac:dyDescent="0.25"/>
    <row r="1863" ht="23.1" customHeight="1" x14ac:dyDescent="0.25"/>
    <row r="1864" ht="23.1" customHeight="1" x14ac:dyDescent="0.25"/>
    <row r="1865" ht="23.1" customHeight="1" x14ac:dyDescent="0.25"/>
    <row r="1866" ht="23.1" customHeight="1" x14ac:dyDescent="0.25"/>
    <row r="1867" ht="23.1" customHeight="1" x14ac:dyDescent="0.25"/>
    <row r="1868" ht="23.1" customHeight="1" x14ac:dyDescent="0.25"/>
    <row r="1869" ht="23.1" customHeight="1" x14ac:dyDescent="0.25"/>
    <row r="1870" ht="23.1" customHeight="1" x14ac:dyDescent="0.25"/>
    <row r="1871" ht="23.1" customHeight="1" x14ac:dyDescent="0.25"/>
    <row r="1872" ht="23.1" customHeight="1" x14ac:dyDescent="0.25"/>
    <row r="1873" ht="23.1" customHeight="1" x14ac:dyDescent="0.25"/>
    <row r="1874" ht="23.1" customHeight="1" x14ac:dyDescent="0.25"/>
    <row r="1875" ht="23.1" customHeight="1" x14ac:dyDescent="0.25"/>
    <row r="1876" ht="23.1" customHeight="1" x14ac:dyDescent="0.25"/>
    <row r="1877" ht="23.1" customHeight="1" x14ac:dyDescent="0.25"/>
    <row r="1878" ht="23.1" customHeight="1" x14ac:dyDescent="0.25"/>
    <row r="1879" ht="23.1" customHeight="1" x14ac:dyDescent="0.25"/>
    <row r="1880" ht="23.1" customHeight="1" x14ac:dyDescent="0.25"/>
    <row r="1881" ht="23.1" customHeight="1" x14ac:dyDescent="0.25"/>
    <row r="1882" ht="23.1" customHeight="1" x14ac:dyDescent="0.25"/>
    <row r="1883" ht="23.1" customHeight="1" x14ac:dyDescent="0.25"/>
    <row r="1884" ht="23.1" customHeight="1" x14ac:dyDescent="0.25"/>
    <row r="1885" ht="23.1" customHeight="1" x14ac:dyDescent="0.25"/>
    <row r="1886" ht="23.1" customHeight="1" x14ac:dyDescent="0.25"/>
    <row r="1887" ht="23.1" customHeight="1" x14ac:dyDescent="0.25"/>
    <row r="1888" ht="23.1" customHeight="1" x14ac:dyDescent="0.25"/>
    <row r="1889" ht="23.1" customHeight="1" x14ac:dyDescent="0.25"/>
    <row r="1890" ht="23.1" customHeight="1" x14ac:dyDescent="0.25"/>
    <row r="1891" ht="23.1" customHeight="1" x14ac:dyDescent="0.25"/>
    <row r="1892" ht="23.1" customHeight="1" x14ac:dyDescent="0.25"/>
    <row r="1893" ht="23.1" customHeight="1" x14ac:dyDescent="0.25"/>
    <row r="1894" ht="23.1" customHeight="1" x14ac:dyDescent="0.25"/>
    <row r="1895" ht="23.1" customHeight="1" x14ac:dyDescent="0.25"/>
    <row r="1896" ht="23.1" customHeight="1" x14ac:dyDescent="0.25"/>
    <row r="1897" ht="23.1" customHeight="1" x14ac:dyDescent="0.25"/>
    <row r="1898" ht="23.1" customHeight="1" x14ac:dyDescent="0.25"/>
    <row r="1899" ht="23.1" customHeight="1" x14ac:dyDescent="0.25"/>
    <row r="1900" ht="23.1" customHeight="1" x14ac:dyDescent="0.25"/>
    <row r="1901" ht="23.1" customHeight="1" x14ac:dyDescent="0.25"/>
    <row r="1902" ht="23.1" customHeight="1" x14ac:dyDescent="0.25"/>
    <row r="1903" ht="23.1" customHeight="1" x14ac:dyDescent="0.25"/>
    <row r="1904" ht="23.1" customHeight="1" x14ac:dyDescent="0.25"/>
    <row r="1905" ht="23.1" customHeight="1" x14ac:dyDescent="0.25"/>
    <row r="1906" ht="23.1" customHeight="1" x14ac:dyDescent="0.25"/>
    <row r="1907" ht="23.1" customHeight="1" x14ac:dyDescent="0.25"/>
    <row r="1908" ht="23.1" customHeight="1" x14ac:dyDescent="0.25"/>
    <row r="1909" ht="23.1" customHeight="1" x14ac:dyDescent="0.25"/>
    <row r="1910" ht="23.1" customHeight="1" x14ac:dyDescent="0.25"/>
    <row r="1911" ht="23.1" customHeight="1" x14ac:dyDescent="0.25"/>
    <row r="1912" ht="23.1" customHeight="1" x14ac:dyDescent="0.25"/>
    <row r="1913" ht="23.1" customHeight="1" x14ac:dyDescent="0.25"/>
    <row r="1914" ht="23.1" customHeight="1" x14ac:dyDescent="0.25"/>
    <row r="1915" ht="23.1" customHeight="1" x14ac:dyDescent="0.25"/>
    <row r="1916" ht="23.1" customHeight="1" x14ac:dyDescent="0.25"/>
    <row r="1917" ht="23.1" customHeight="1" x14ac:dyDescent="0.25"/>
    <row r="1918" ht="23.1" customHeight="1" x14ac:dyDescent="0.25"/>
    <row r="1919" ht="23.1" customHeight="1" x14ac:dyDescent="0.25"/>
    <row r="1920" ht="23.1" customHeight="1" x14ac:dyDescent="0.25"/>
    <row r="1921" ht="23.1" customHeight="1" x14ac:dyDescent="0.25"/>
    <row r="1922" ht="23.1" customHeight="1" x14ac:dyDescent="0.25"/>
    <row r="1923" ht="23.1" customHeight="1" x14ac:dyDescent="0.25"/>
    <row r="1924" ht="23.1" customHeight="1" x14ac:dyDescent="0.25"/>
    <row r="1925" ht="23.1" customHeight="1" x14ac:dyDescent="0.25"/>
    <row r="1926" ht="23.1" customHeight="1" x14ac:dyDescent="0.25"/>
    <row r="1927" ht="23.1" customHeight="1" x14ac:dyDescent="0.25"/>
    <row r="1928" ht="23.1" customHeight="1" x14ac:dyDescent="0.25"/>
    <row r="1929" ht="23.1" customHeight="1" x14ac:dyDescent="0.25"/>
    <row r="1930" ht="23.1" customHeight="1" x14ac:dyDescent="0.25"/>
    <row r="1931" ht="23.1" customHeight="1" x14ac:dyDescent="0.25"/>
    <row r="1932" ht="23.1" customHeight="1" x14ac:dyDescent="0.25"/>
    <row r="1933" ht="23.1" customHeight="1" x14ac:dyDescent="0.25"/>
    <row r="1934" ht="23.1" customHeight="1" x14ac:dyDescent="0.25"/>
    <row r="1935" ht="23.1" customHeight="1" x14ac:dyDescent="0.25"/>
    <row r="1936" ht="23.1" customHeight="1" x14ac:dyDescent="0.25"/>
    <row r="1937" ht="23.1" customHeight="1" x14ac:dyDescent="0.25"/>
    <row r="1938" ht="23.1" customHeight="1" x14ac:dyDescent="0.25"/>
    <row r="1939" ht="23.1" customHeight="1" x14ac:dyDescent="0.25"/>
    <row r="1940" ht="23.1" customHeight="1" x14ac:dyDescent="0.25"/>
    <row r="1941" ht="23.1" customHeight="1" x14ac:dyDescent="0.25"/>
    <row r="1942" ht="23.1" customHeight="1" x14ac:dyDescent="0.25"/>
    <row r="1943" ht="23.1" customHeight="1" x14ac:dyDescent="0.25"/>
    <row r="1944" ht="23.1" customHeight="1" x14ac:dyDescent="0.25"/>
    <row r="1945" ht="23.1" customHeight="1" x14ac:dyDescent="0.25"/>
    <row r="1946" ht="23.1" customHeight="1" x14ac:dyDescent="0.25"/>
    <row r="1947" ht="23.1" customHeight="1" x14ac:dyDescent="0.25"/>
    <row r="1948" ht="23.1" customHeight="1" x14ac:dyDescent="0.25"/>
    <row r="1949" ht="23.1" customHeight="1" x14ac:dyDescent="0.25"/>
    <row r="1950" ht="23.1" customHeight="1" x14ac:dyDescent="0.25"/>
    <row r="1951" ht="23.1" customHeight="1" x14ac:dyDescent="0.25"/>
    <row r="1952" ht="23.1" customHeight="1" x14ac:dyDescent="0.25"/>
    <row r="1953" ht="23.1" customHeight="1" x14ac:dyDescent="0.25"/>
    <row r="1954" ht="23.1" customHeight="1" x14ac:dyDescent="0.25"/>
    <row r="1955" ht="23.1" customHeight="1" x14ac:dyDescent="0.25"/>
    <row r="1956" ht="23.1" customHeight="1" x14ac:dyDescent="0.25"/>
    <row r="1957" ht="23.1" customHeight="1" x14ac:dyDescent="0.25"/>
    <row r="1958" ht="23.1" customHeight="1" x14ac:dyDescent="0.25"/>
    <row r="1959" ht="23.1" customHeight="1" x14ac:dyDescent="0.25"/>
    <row r="1960" ht="23.1" customHeight="1" x14ac:dyDescent="0.25"/>
    <row r="1961" ht="23.1" customHeight="1" x14ac:dyDescent="0.25"/>
    <row r="1962" ht="23.1" customHeight="1" x14ac:dyDescent="0.25"/>
    <row r="1963" ht="23.1" customHeight="1" x14ac:dyDescent="0.25"/>
    <row r="1964" ht="23.1" customHeight="1" x14ac:dyDescent="0.25"/>
    <row r="1965" ht="23.1" customHeight="1" x14ac:dyDescent="0.25"/>
    <row r="1966" ht="23.1" customHeight="1" x14ac:dyDescent="0.25"/>
    <row r="1967" ht="23.1" customHeight="1" x14ac:dyDescent="0.25"/>
    <row r="1968" ht="23.1" customHeight="1" x14ac:dyDescent="0.25"/>
    <row r="1969" ht="23.1" customHeight="1" x14ac:dyDescent="0.25"/>
    <row r="1970" ht="23.1" customHeight="1" x14ac:dyDescent="0.25"/>
    <row r="1971" ht="23.1" customHeight="1" x14ac:dyDescent="0.25"/>
    <row r="1972" ht="23.1" customHeight="1" x14ac:dyDescent="0.25"/>
    <row r="1973" ht="23.1" customHeight="1" x14ac:dyDescent="0.25"/>
    <row r="1974" ht="23.1" customHeight="1" x14ac:dyDescent="0.25"/>
    <row r="1975" ht="23.1" customHeight="1" x14ac:dyDescent="0.25"/>
    <row r="1976" ht="23.1" customHeight="1" x14ac:dyDescent="0.25"/>
    <row r="1977" ht="23.1" customHeight="1" x14ac:dyDescent="0.25"/>
    <row r="1978" ht="23.1" customHeight="1" x14ac:dyDescent="0.25"/>
    <row r="1979" ht="23.1" customHeight="1" x14ac:dyDescent="0.25"/>
    <row r="1980" ht="23.1" customHeight="1" x14ac:dyDescent="0.25"/>
    <row r="1981" ht="23.1" customHeight="1" x14ac:dyDescent="0.25"/>
    <row r="1982" ht="23.1" customHeight="1" x14ac:dyDescent="0.25"/>
    <row r="1983" ht="23.1" customHeight="1" x14ac:dyDescent="0.25"/>
    <row r="1984" ht="23.1" customHeight="1" x14ac:dyDescent="0.25"/>
    <row r="1985" ht="23.1" customHeight="1" x14ac:dyDescent="0.25"/>
    <row r="1986" ht="23.1" customHeight="1" x14ac:dyDescent="0.25"/>
    <row r="1987" ht="23.1" customHeight="1" x14ac:dyDescent="0.25"/>
    <row r="1988" ht="23.1" customHeight="1" x14ac:dyDescent="0.25"/>
    <row r="1989" ht="23.1" customHeight="1" x14ac:dyDescent="0.25"/>
    <row r="1990" ht="23.1" customHeight="1" x14ac:dyDescent="0.25"/>
    <row r="1991" ht="23.1" customHeight="1" x14ac:dyDescent="0.25"/>
    <row r="1992" ht="23.1" customHeight="1" x14ac:dyDescent="0.25"/>
    <row r="1993" ht="23.1" customHeight="1" x14ac:dyDescent="0.25"/>
    <row r="1994" ht="23.1" customHeight="1" x14ac:dyDescent="0.25"/>
    <row r="1995" ht="23.1" customHeight="1" x14ac:dyDescent="0.25"/>
    <row r="1996" ht="23.1" customHeight="1" x14ac:dyDescent="0.25"/>
    <row r="1997" ht="23.1" customHeight="1" x14ac:dyDescent="0.25"/>
    <row r="1998" ht="23.1" customHeight="1" x14ac:dyDescent="0.25"/>
    <row r="1999" ht="23.1" customHeight="1" x14ac:dyDescent="0.25"/>
    <row r="2000" ht="23.1" customHeight="1" x14ac:dyDescent="0.25"/>
    <row r="2001" ht="23.1" customHeight="1" x14ac:dyDescent="0.25"/>
    <row r="2002" ht="23.1" customHeight="1" x14ac:dyDescent="0.25"/>
    <row r="2003" ht="23.1" customHeight="1" x14ac:dyDescent="0.25"/>
    <row r="2004" ht="23.1" customHeight="1" x14ac:dyDescent="0.25"/>
    <row r="2005" ht="23.1" customHeight="1" x14ac:dyDescent="0.25"/>
    <row r="2006" ht="23.1" customHeight="1" x14ac:dyDescent="0.25"/>
    <row r="2007" ht="23.1" customHeight="1" x14ac:dyDescent="0.25"/>
    <row r="2008" ht="23.1" customHeight="1" x14ac:dyDescent="0.25"/>
    <row r="2009" ht="23.1" customHeight="1" x14ac:dyDescent="0.25"/>
    <row r="2010" ht="23.1" customHeight="1" x14ac:dyDescent="0.25"/>
    <row r="2011" ht="23.1" customHeight="1" x14ac:dyDescent="0.25"/>
    <row r="2012" ht="23.1" customHeight="1" x14ac:dyDescent="0.25"/>
    <row r="2013" ht="23.1" customHeight="1" x14ac:dyDescent="0.25"/>
    <row r="2014" ht="23.1" customHeight="1" x14ac:dyDescent="0.25"/>
    <row r="2015" ht="23.1" customHeight="1" x14ac:dyDescent="0.25"/>
    <row r="2016" ht="23.1" customHeight="1" x14ac:dyDescent="0.25"/>
    <row r="2017" ht="23.1" customHeight="1" x14ac:dyDescent="0.25"/>
    <row r="2018" ht="23.1" customHeight="1" x14ac:dyDescent="0.25"/>
    <row r="2019" ht="23.1" customHeight="1" x14ac:dyDescent="0.25"/>
    <row r="2020" ht="23.1" customHeight="1" x14ac:dyDescent="0.25"/>
    <row r="2021" ht="23.1" customHeight="1" x14ac:dyDescent="0.25"/>
    <row r="2022" ht="23.1" customHeight="1" x14ac:dyDescent="0.25"/>
    <row r="2023" ht="23.1" customHeight="1" x14ac:dyDescent="0.25"/>
    <row r="2024" ht="23.1" customHeight="1" x14ac:dyDescent="0.25"/>
    <row r="2025" ht="23.1" customHeight="1" x14ac:dyDescent="0.25"/>
    <row r="2026" ht="23.1" customHeight="1" x14ac:dyDescent="0.25"/>
    <row r="2027" ht="23.1" customHeight="1" x14ac:dyDescent="0.25"/>
    <row r="2028" ht="23.1" customHeight="1" x14ac:dyDescent="0.25"/>
    <row r="2029" ht="23.1" customHeight="1" x14ac:dyDescent="0.25"/>
    <row r="2030" ht="23.1" customHeight="1" x14ac:dyDescent="0.25"/>
    <row r="2031" ht="23.1" customHeight="1" x14ac:dyDescent="0.25"/>
    <row r="2032" ht="23.1" customHeight="1" x14ac:dyDescent="0.25"/>
    <row r="2033" ht="23.1" customHeight="1" x14ac:dyDescent="0.25"/>
    <row r="2034" ht="23.1" customHeight="1" x14ac:dyDescent="0.25"/>
    <row r="2035" ht="23.1" customHeight="1" x14ac:dyDescent="0.25"/>
    <row r="2036" ht="23.1" customHeight="1" x14ac:dyDescent="0.25"/>
    <row r="2037" ht="23.1" customHeight="1" x14ac:dyDescent="0.25"/>
    <row r="2038" ht="23.1" customHeight="1" x14ac:dyDescent="0.25"/>
    <row r="2039" ht="23.1" customHeight="1" x14ac:dyDescent="0.25"/>
    <row r="2040" ht="23.1" customHeight="1" x14ac:dyDescent="0.25"/>
    <row r="2041" ht="23.1" customHeight="1" x14ac:dyDescent="0.25"/>
    <row r="2042" ht="23.1" customHeight="1" x14ac:dyDescent="0.25"/>
    <row r="2043" ht="23.1" customHeight="1" x14ac:dyDescent="0.25"/>
    <row r="2044" ht="23.1" customHeight="1" x14ac:dyDescent="0.25"/>
    <row r="2045" ht="23.1" customHeight="1" x14ac:dyDescent="0.25"/>
    <row r="2046" ht="23.1" customHeight="1" x14ac:dyDescent="0.25"/>
    <row r="2047" ht="23.1" customHeight="1" x14ac:dyDescent="0.25"/>
    <row r="2048" ht="23.1" customHeight="1" x14ac:dyDescent="0.25"/>
    <row r="2049" ht="23.1" customHeight="1" x14ac:dyDescent="0.25"/>
    <row r="2050" ht="23.1" customHeight="1" x14ac:dyDescent="0.25"/>
    <row r="2051" ht="23.1" customHeight="1" x14ac:dyDescent="0.25"/>
    <row r="2052" ht="23.1" customHeight="1" x14ac:dyDescent="0.25"/>
    <row r="2053" ht="23.1" customHeight="1" x14ac:dyDescent="0.25"/>
    <row r="2054" ht="23.1" customHeight="1" x14ac:dyDescent="0.25"/>
    <row r="2055" ht="23.1" customHeight="1" x14ac:dyDescent="0.25"/>
    <row r="2056" ht="23.1" customHeight="1" x14ac:dyDescent="0.25"/>
    <row r="2057" ht="23.1" customHeight="1" x14ac:dyDescent="0.25"/>
    <row r="2058" ht="23.1" customHeight="1" x14ac:dyDescent="0.25"/>
    <row r="2059" ht="23.1" customHeight="1" x14ac:dyDescent="0.25"/>
    <row r="2060" ht="23.1" customHeight="1" x14ac:dyDescent="0.25"/>
    <row r="2061" ht="23.1" customHeight="1" x14ac:dyDescent="0.25"/>
    <row r="2062" ht="23.1" customHeight="1" x14ac:dyDescent="0.25"/>
    <row r="2063" ht="23.1" customHeight="1" x14ac:dyDescent="0.25"/>
    <row r="2064" ht="23.1" customHeight="1" x14ac:dyDescent="0.25"/>
    <row r="2065" ht="23.1" customHeight="1" x14ac:dyDescent="0.25"/>
    <row r="2066" ht="23.1" customHeight="1" x14ac:dyDescent="0.25"/>
    <row r="2067" ht="23.1" customHeight="1" x14ac:dyDescent="0.25"/>
    <row r="2068" ht="23.1" customHeight="1" x14ac:dyDescent="0.25"/>
    <row r="2069" ht="23.1" customHeight="1" x14ac:dyDescent="0.25"/>
    <row r="2070" ht="23.1" customHeight="1" x14ac:dyDescent="0.25"/>
    <row r="2071" ht="23.1" customHeight="1" x14ac:dyDescent="0.25"/>
    <row r="2072" ht="23.1" customHeight="1" x14ac:dyDescent="0.25"/>
    <row r="2073" ht="23.1" customHeight="1" x14ac:dyDescent="0.25"/>
    <row r="2074" ht="23.1" customHeight="1" x14ac:dyDescent="0.25"/>
    <row r="2075" ht="23.1" customHeight="1" x14ac:dyDescent="0.25"/>
    <row r="2076" ht="23.1" customHeight="1" x14ac:dyDescent="0.25"/>
    <row r="2077" ht="23.1" customHeight="1" x14ac:dyDescent="0.25"/>
    <row r="2078" ht="23.1" customHeight="1" x14ac:dyDescent="0.25"/>
    <row r="2079" ht="23.1" customHeight="1" x14ac:dyDescent="0.25"/>
    <row r="2080" ht="23.1" customHeight="1" x14ac:dyDescent="0.25"/>
    <row r="2081" ht="23.1" customHeight="1" x14ac:dyDescent="0.25"/>
    <row r="2082" ht="23.1" customHeight="1" x14ac:dyDescent="0.25"/>
    <row r="2083" ht="23.1" customHeight="1" x14ac:dyDescent="0.25"/>
    <row r="2084" ht="23.1" customHeight="1" x14ac:dyDescent="0.25"/>
    <row r="2085" ht="23.1" customHeight="1" x14ac:dyDescent="0.25"/>
    <row r="2086" ht="23.1" customHeight="1" x14ac:dyDescent="0.25"/>
    <row r="2087" ht="23.1" customHeight="1" x14ac:dyDescent="0.25"/>
    <row r="2088" ht="23.1" customHeight="1" x14ac:dyDescent="0.25"/>
    <row r="2089" ht="23.1" customHeight="1" x14ac:dyDescent="0.25"/>
    <row r="2090" ht="23.1" customHeight="1" x14ac:dyDescent="0.25"/>
    <row r="2091" ht="23.1" customHeight="1" x14ac:dyDescent="0.25"/>
    <row r="2092" ht="23.1" customHeight="1" x14ac:dyDescent="0.25"/>
    <row r="2093" ht="23.1" customHeight="1" x14ac:dyDescent="0.25"/>
    <row r="2094" ht="23.1" customHeight="1" x14ac:dyDescent="0.25"/>
    <row r="2095" ht="23.1" customHeight="1" x14ac:dyDescent="0.25"/>
    <row r="2096" ht="23.1" customHeight="1" x14ac:dyDescent="0.25"/>
    <row r="2097" ht="23.1" customHeight="1" x14ac:dyDescent="0.25"/>
    <row r="2098" ht="23.1" customHeight="1" x14ac:dyDescent="0.25"/>
    <row r="2099" ht="23.1" customHeight="1" x14ac:dyDescent="0.25"/>
    <row r="2100" ht="23.1" customHeight="1" x14ac:dyDescent="0.25"/>
    <row r="2101" ht="23.1" customHeight="1" x14ac:dyDescent="0.25"/>
    <row r="2102" ht="23.1" customHeight="1" x14ac:dyDescent="0.25"/>
    <row r="2103" ht="23.1" customHeight="1" x14ac:dyDescent="0.25"/>
    <row r="2104" ht="23.1" customHeight="1" x14ac:dyDescent="0.25"/>
    <row r="2105" ht="23.1" customHeight="1" x14ac:dyDescent="0.25"/>
    <row r="2106" ht="23.1" customHeight="1" x14ac:dyDescent="0.25"/>
    <row r="2107" ht="23.1" customHeight="1" x14ac:dyDescent="0.25"/>
    <row r="2108" ht="23.1" customHeight="1" x14ac:dyDescent="0.25"/>
    <row r="2109" ht="23.1" customHeight="1" x14ac:dyDescent="0.25"/>
    <row r="2110" ht="23.1" customHeight="1" x14ac:dyDescent="0.25"/>
    <row r="2111" ht="23.1" customHeight="1" x14ac:dyDescent="0.25"/>
    <row r="2112" ht="23.1" customHeight="1" x14ac:dyDescent="0.25"/>
    <row r="2113" ht="23.1" customHeight="1" x14ac:dyDescent="0.25"/>
    <row r="2114" ht="23.1" customHeight="1" x14ac:dyDescent="0.25"/>
    <row r="2115" ht="23.1" customHeight="1" x14ac:dyDescent="0.25"/>
    <row r="2116" ht="23.1" customHeight="1" x14ac:dyDescent="0.25"/>
    <row r="2117" ht="23.1" customHeight="1" x14ac:dyDescent="0.25"/>
    <row r="2118" ht="23.1" customHeight="1" x14ac:dyDescent="0.25"/>
    <row r="2119" ht="23.1" customHeight="1" x14ac:dyDescent="0.25"/>
    <row r="2120" ht="23.1" customHeight="1" x14ac:dyDescent="0.25"/>
    <row r="2121" ht="23.1" customHeight="1" x14ac:dyDescent="0.25"/>
    <row r="2122" ht="23.1" customHeight="1" x14ac:dyDescent="0.25"/>
    <row r="2123" ht="23.1" customHeight="1" x14ac:dyDescent="0.25"/>
    <row r="2124" ht="23.1" customHeight="1" x14ac:dyDescent="0.25"/>
    <row r="2125" ht="23.1" customHeight="1" x14ac:dyDescent="0.25"/>
    <row r="2126" ht="23.1" customHeight="1" x14ac:dyDescent="0.25"/>
    <row r="2127" ht="23.1" customHeight="1" x14ac:dyDescent="0.25"/>
    <row r="2128" ht="23.1" customHeight="1" x14ac:dyDescent="0.25"/>
    <row r="2129" ht="23.1" customHeight="1" x14ac:dyDescent="0.25"/>
    <row r="2130" ht="23.1" customHeight="1" x14ac:dyDescent="0.25"/>
    <row r="2131" ht="23.1" customHeight="1" x14ac:dyDescent="0.25"/>
    <row r="2132" ht="23.1" customHeight="1" x14ac:dyDescent="0.25"/>
    <row r="2133" ht="23.1" customHeight="1" x14ac:dyDescent="0.25"/>
    <row r="2134" ht="23.1" customHeight="1" x14ac:dyDescent="0.25"/>
    <row r="2135" ht="23.1" customHeight="1" x14ac:dyDescent="0.25"/>
    <row r="2136" ht="23.1" customHeight="1" x14ac:dyDescent="0.25"/>
    <row r="2137" ht="23.1" customHeight="1" x14ac:dyDescent="0.25"/>
    <row r="2138" ht="23.1" customHeight="1" x14ac:dyDescent="0.25"/>
    <row r="2139" ht="23.1" customHeight="1" x14ac:dyDescent="0.25"/>
    <row r="2140" ht="23.1" customHeight="1" x14ac:dyDescent="0.25"/>
    <row r="2141" ht="23.1" customHeight="1" x14ac:dyDescent="0.25"/>
    <row r="2142" ht="23.1" customHeight="1" x14ac:dyDescent="0.25"/>
    <row r="2143" ht="23.1" customHeight="1" x14ac:dyDescent="0.25"/>
    <row r="2144" ht="23.1" customHeight="1" x14ac:dyDescent="0.25"/>
    <row r="2145" ht="23.1" customHeight="1" x14ac:dyDescent="0.25"/>
    <row r="2146" ht="23.1" customHeight="1" x14ac:dyDescent="0.25"/>
    <row r="2147" ht="23.1" customHeight="1" x14ac:dyDescent="0.25"/>
    <row r="2148" ht="23.1" customHeight="1" x14ac:dyDescent="0.25"/>
    <row r="2149" ht="23.1" customHeight="1" x14ac:dyDescent="0.25"/>
    <row r="2150" ht="23.1" customHeight="1" x14ac:dyDescent="0.25"/>
    <row r="2151" ht="23.1" customHeight="1" x14ac:dyDescent="0.25"/>
    <row r="2152" ht="23.1" customHeight="1" x14ac:dyDescent="0.25"/>
    <row r="2153" ht="23.1" customHeight="1" x14ac:dyDescent="0.25"/>
    <row r="2154" ht="23.1" customHeight="1" x14ac:dyDescent="0.25"/>
    <row r="2155" ht="23.1" customHeight="1" x14ac:dyDescent="0.25"/>
    <row r="2156" ht="23.1" customHeight="1" x14ac:dyDescent="0.25"/>
    <row r="2157" ht="23.1" customHeight="1" x14ac:dyDescent="0.25"/>
    <row r="2158" ht="23.1" customHeight="1" x14ac:dyDescent="0.25"/>
    <row r="2159" ht="23.1" customHeight="1" x14ac:dyDescent="0.25"/>
    <row r="2160" ht="23.1" customHeight="1" x14ac:dyDescent="0.25"/>
    <row r="2161" ht="23.1" customHeight="1" x14ac:dyDescent="0.25"/>
    <row r="2162" ht="23.1" customHeight="1" x14ac:dyDescent="0.25"/>
    <row r="2163" ht="23.1" customHeight="1" x14ac:dyDescent="0.25"/>
    <row r="2164" ht="23.1" customHeight="1" x14ac:dyDescent="0.25"/>
    <row r="2165" ht="23.1" customHeight="1" x14ac:dyDescent="0.25"/>
    <row r="2166" ht="23.1" customHeight="1" x14ac:dyDescent="0.25"/>
    <row r="2167" ht="23.1" customHeight="1" x14ac:dyDescent="0.25"/>
    <row r="2168" ht="23.1" customHeight="1" x14ac:dyDescent="0.25"/>
    <row r="2169" ht="23.1" customHeight="1" x14ac:dyDescent="0.25"/>
    <row r="2170" ht="23.1" customHeight="1" x14ac:dyDescent="0.25"/>
    <row r="2171" ht="23.1" customHeight="1" x14ac:dyDescent="0.25"/>
    <row r="2172" ht="23.1" customHeight="1" x14ac:dyDescent="0.25"/>
    <row r="2173" ht="23.1" customHeight="1" x14ac:dyDescent="0.25"/>
    <row r="2174" ht="23.1" customHeight="1" x14ac:dyDescent="0.25"/>
    <row r="2175" ht="23.1" customHeight="1" x14ac:dyDescent="0.25"/>
    <row r="2176" ht="23.1" customHeight="1" x14ac:dyDescent="0.25"/>
    <row r="2177" ht="23.1" customHeight="1" x14ac:dyDescent="0.25"/>
    <row r="2178" ht="23.1" customHeight="1" x14ac:dyDescent="0.25"/>
    <row r="2179" ht="23.1" customHeight="1" x14ac:dyDescent="0.25"/>
    <row r="2180" ht="23.1" customHeight="1" x14ac:dyDescent="0.25"/>
    <row r="2181" ht="23.1" customHeight="1" x14ac:dyDescent="0.25"/>
    <row r="2182" ht="23.1" customHeight="1" x14ac:dyDescent="0.25"/>
    <row r="2183" ht="23.1" customHeight="1" x14ac:dyDescent="0.25"/>
    <row r="2184" ht="23.1" customHeight="1" x14ac:dyDescent="0.25"/>
    <row r="2185" ht="23.1" customHeight="1" x14ac:dyDescent="0.25"/>
    <row r="2186" ht="23.1" customHeight="1" x14ac:dyDescent="0.25"/>
    <row r="2187" ht="23.1" customHeight="1" x14ac:dyDescent="0.25"/>
    <row r="2188" ht="23.1" customHeight="1" x14ac:dyDescent="0.25"/>
    <row r="2189" ht="23.1" customHeight="1" x14ac:dyDescent="0.25"/>
    <row r="2190" ht="23.1" customHeight="1" x14ac:dyDescent="0.25"/>
    <row r="2191" ht="23.1" customHeight="1" x14ac:dyDescent="0.25"/>
    <row r="2192" ht="23.1" customHeight="1" x14ac:dyDescent="0.25"/>
    <row r="2193" ht="23.1" customHeight="1" x14ac:dyDescent="0.25"/>
    <row r="2194" ht="23.1" customHeight="1" x14ac:dyDescent="0.25"/>
    <row r="2195" ht="23.1" customHeight="1" x14ac:dyDescent="0.25"/>
    <row r="2196" ht="23.1" customHeight="1" x14ac:dyDescent="0.25"/>
    <row r="2197" ht="23.1" customHeight="1" x14ac:dyDescent="0.25"/>
    <row r="2198" ht="23.1" customHeight="1" x14ac:dyDescent="0.25"/>
    <row r="2199" ht="23.1" customHeight="1" x14ac:dyDescent="0.25"/>
    <row r="2200" ht="23.1" customHeight="1" x14ac:dyDescent="0.25"/>
    <row r="2201" ht="23.1" customHeight="1" x14ac:dyDescent="0.25"/>
    <row r="2202" ht="23.1" customHeight="1" x14ac:dyDescent="0.25"/>
    <row r="2203" ht="23.1" customHeight="1" x14ac:dyDescent="0.25"/>
    <row r="2204" ht="23.1" customHeight="1" x14ac:dyDescent="0.25"/>
    <row r="2205" ht="23.1" customHeight="1" x14ac:dyDescent="0.25"/>
    <row r="2206" ht="23.1" customHeight="1" x14ac:dyDescent="0.25"/>
    <row r="2207" ht="23.1" customHeight="1" x14ac:dyDescent="0.25"/>
    <row r="2208" ht="23.1" customHeight="1" x14ac:dyDescent="0.25"/>
    <row r="2209" ht="23.1" customHeight="1" x14ac:dyDescent="0.25"/>
    <row r="2210" ht="23.1" customHeight="1" x14ac:dyDescent="0.25"/>
    <row r="2211" ht="23.1" customHeight="1" x14ac:dyDescent="0.25"/>
    <row r="2212" ht="23.1" customHeight="1" x14ac:dyDescent="0.25"/>
    <row r="2213" ht="23.1" customHeight="1" x14ac:dyDescent="0.25"/>
    <row r="2214" ht="23.1" customHeight="1" x14ac:dyDescent="0.25"/>
    <row r="2215" ht="23.1" customHeight="1" x14ac:dyDescent="0.25"/>
    <row r="2216" ht="23.1" customHeight="1" x14ac:dyDescent="0.25"/>
    <row r="2217" ht="23.1" customHeight="1" x14ac:dyDescent="0.25"/>
    <row r="2218" ht="23.1" customHeight="1" x14ac:dyDescent="0.25"/>
    <row r="2219" ht="23.1" customHeight="1" x14ac:dyDescent="0.25"/>
    <row r="2220" ht="23.1" customHeight="1" x14ac:dyDescent="0.25"/>
    <row r="2221" ht="23.1" customHeight="1" x14ac:dyDescent="0.25"/>
    <row r="2222" ht="23.1" customHeight="1" x14ac:dyDescent="0.25"/>
    <row r="2223" ht="23.1" customHeight="1" x14ac:dyDescent="0.25"/>
    <row r="2224" ht="23.1" customHeight="1" x14ac:dyDescent="0.25"/>
    <row r="2225" ht="23.1" customHeight="1" x14ac:dyDescent="0.25"/>
    <row r="2226" ht="23.1" customHeight="1" x14ac:dyDescent="0.25"/>
    <row r="2227" ht="23.1" customHeight="1" x14ac:dyDescent="0.25"/>
    <row r="2228" ht="23.1" customHeight="1" x14ac:dyDescent="0.25"/>
    <row r="2229" ht="23.1" customHeight="1" x14ac:dyDescent="0.25"/>
    <row r="2230" ht="23.1" customHeight="1" x14ac:dyDescent="0.25"/>
    <row r="2231" ht="23.1" customHeight="1" x14ac:dyDescent="0.25"/>
    <row r="2232" ht="23.1" customHeight="1" x14ac:dyDescent="0.25"/>
    <row r="2233" ht="23.1" customHeight="1" x14ac:dyDescent="0.25"/>
    <row r="2234" ht="23.1" customHeight="1" x14ac:dyDescent="0.25"/>
    <row r="2235" ht="23.1" customHeight="1" x14ac:dyDescent="0.25"/>
    <row r="2236" ht="23.1" customHeight="1" x14ac:dyDescent="0.25"/>
    <row r="2237" ht="23.1" customHeight="1" x14ac:dyDescent="0.25"/>
    <row r="2238" ht="23.1" customHeight="1" x14ac:dyDescent="0.25"/>
    <row r="2239" ht="23.1" customHeight="1" x14ac:dyDescent="0.25"/>
    <row r="2240" ht="23.1" customHeight="1" x14ac:dyDescent="0.25"/>
    <row r="2241" ht="23.1" customHeight="1" x14ac:dyDescent="0.25"/>
    <row r="2242" ht="23.1" customHeight="1" x14ac:dyDescent="0.25"/>
    <row r="2243" ht="23.1" customHeight="1" x14ac:dyDescent="0.25"/>
    <row r="2244" ht="23.1" customHeight="1" x14ac:dyDescent="0.25"/>
    <row r="2245" ht="23.1" customHeight="1" x14ac:dyDescent="0.25"/>
    <row r="2246" ht="23.1" customHeight="1" x14ac:dyDescent="0.25"/>
    <row r="2247" ht="23.1" customHeight="1" x14ac:dyDescent="0.25"/>
    <row r="2248" ht="23.1" customHeight="1" x14ac:dyDescent="0.25"/>
    <row r="2249" ht="23.1" customHeight="1" x14ac:dyDescent="0.25"/>
    <row r="2250" ht="23.1" customHeight="1" x14ac:dyDescent="0.25"/>
    <row r="2251" ht="23.1" customHeight="1" x14ac:dyDescent="0.25"/>
    <row r="2252" ht="23.1" customHeight="1" x14ac:dyDescent="0.25"/>
    <row r="2253" ht="23.1" customHeight="1" x14ac:dyDescent="0.25"/>
    <row r="2254" ht="23.1" customHeight="1" x14ac:dyDescent="0.25"/>
    <row r="2255" ht="23.1" customHeight="1" x14ac:dyDescent="0.25"/>
    <row r="2256" ht="23.1" customHeight="1" x14ac:dyDescent="0.25"/>
    <row r="2257" ht="23.1" customHeight="1" x14ac:dyDescent="0.25"/>
    <row r="2258" ht="23.1" customHeight="1" x14ac:dyDescent="0.25"/>
    <row r="2259" ht="23.1" customHeight="1" x14ac:dyDescent="0.25"/>
    <row r="2260" ht="23.1" customHeight="1" x14ac:dyDescent="0.25"/>
    <row r="2261" ht="23.1" customHeight="1" x14ac:dyDescent="0.25"/>
    <row r="2262" ht="23.1" customHeight="1" x14ac:dyDescent="0.25"/>
    <row r="2263" ht="23.1" customHeight="1" x14ac:dyDescent="0.25"/>
    <row r="2264" ht="23.1" customHeight="1" x14ac:dyDescent="0.25"/>
    <row r="2265" ht="23.1" customHeight="1" x14ac:dyDescent="0.25"/>
    <row r="2266" ht="23.1" customHeight="1" x14ac:dyDescent="0.25"/>
    <row r="2267" ht="23.1" customHeight="1" x14ac:dyDescent="0.25"/>
    <row r="2268" ht="23.1" customHeight="1" x14ac:dyDescent="0.25"/>
    <row r="2269" ht="23.1" customHeight="1" x14ac:dyDescent="0.25"/>
    <row r="2270" ht="23.1" customHeight="1" x14ac:dyDescent="0.25"/>
    <row r="2271" ht="23.1" customHeight="1" x14ac:dyDescent="0.25"/>
    <row r="2272" ht="23.1" customHeight="1" x14ac:dyDescent="0.25"/>
    <row r="2273" ht="23.1" customHeight="1" x14ac:dyDescent="0.25"/>
    <row r="2274" ht="23.1" customHeight="1" x14ac:dyDescent="0.25"/>
    <row r="2275" ht="23.1" customHeight="1" x14ac:dyDescent="0.25"/>
    <row r="2276" ht="23.1" customHeight="1" x14ac:dyDescent="0.25"/>
    <row r="2277" ht="23.1" customHeight="1" x14ac:dyDescent="0.25"/>
    <row r="2278" ht="23.1" customHeight="1" x14ac:dyDescent="0.25"/>
    <row r="2279" ht="23.1" customHeight="1" x14ac:dyDescent="0.25"/>
    <row r="2280" ht="23.1" customHeight="1" x14ac:dyDescent="0.25"/>
    <row r="2281" ht="23.1" customHeight="1" x14ac:dyDescent="0.25"/>
    <row r="2282" ht="23.1" customHeight="1" x14ac:dyDescent="0.25"/>
    <row r="2283" ht="23.1" customHeight="1" x14ac:dyDescent="0.25"/>
    <row r="2284" ht="23.1" customHeight="1" x14ac:dyDescent="0.25"/>
    <row r="2285" ht="23.1" customHeight="1" x14ac:dyDescent="0.25"/>
    <row r="2286" ht="23.1" customHeight="1" x14ac:dyDescent="0.25"/>
    <row r="2287" ht="23.1" customHeight="1" x14ac:dyDescent="0.25"/>
    <row r="2288" ht="23.1" customHeight="1" x14ac:dyDescent="0.25"/>
    <row r="2289" ht="23.1" customHeight="1" x14ac:dyDescent="0.25"/>
    <row r="2290" ht="23.1" customHeight="1" x14ac:dyDescent="0.25"/>
    <row r="2291" ht="23.1" customHeight="1" x14ac:dyDescent="0.25"/>
    <row r="2292" ht="23.1" customHeight="1" x14ac:dyDescent="0.25"/>
    <row r="2293" ht="23.1" customHeight="1" x14ac:dyDescent="0.25"/>
    <row r="2294" ht="23.1" customHeight="1" x14ac:dyDescent="0.25"/>
    <row r="2295" ht="23.1" customHeight="1" x14ac:dyDescent="0.25"/>
    <row r="2296" ht="23.1" customHeight="1" x14ac:dyDescent="0.25"/>
    <row r="2297" ht="23.1" customHeight="1" x14ac:dyDescent="0.25"/>
    <row r="2298" ht="23.1" customHeight="1" x14ac:dyDescent="0.25"/>
    <row r="2299" ht="23.1" customHeight="1" x14ac:dyDescent="0.25"/>
    <row r="2300" ht="23.1" customHeight="1" x14ac:dyDescent="0.25"/>
    <row r="2301" ht="23.1" customHeight="1" x14ac:dyDescent="0.25"/>
    <row r="2302" ht="23.1" customHeight="1" x14ac:dyDescent="0.25"/>
    <row r="2303" ht="23.1" customHeight="1" x14ac:dyDescent="0.25"/>
    <row r="2304" ht="23.1" customHeight="1" x14ac:dyDescent="0.25"/>
    <row r="2305" ht="23.1" customHeight="1" x14ac:dyDescent="0.25"/>
    <row r="2306" ht="23.1" customHeight="1" x14ac:dyDescent="0.25"/>
    <row r="2307" ht="23.1" customHeight="1" x14ac:dyDescent="0.25"/>
    <row r="2308" ht="23.1" customHeight="1" x14ac:dyDescent="0.25"/>
    <row r="2309" ht="23.1" customHeight="1" x14ac:dyDescent="0.25"/>
    <row r="2310" ht="23.1" customHeight="1" x14ac:dyDescent="0.25"/>
    <row r="2311" ht="23.1" customHeight="1" x14ac:dyDescent="0.25"/>
    <row r="2312" ht="23.1" customHeight="1" x14ac:dyDescent="0.25"/>
    <row r="2313" ht="23.1" customHeight="1" x14ac:dyDescent="0.25"/>
    <row r="2314" ht="23.1" customHeight="1" x14ac:dyDescent="0.25"/>
    <row r="2315" ht="23.1" customHeight="1" x14ac:dyDescent="0.25"/>
    <row r="2316" ht="23.1" customHeight="1" x14ac:dyDescent="0.25"/>
    <row r="2317" ht="23.1" customHeight="1" x14ac:dyDescent="0.25"/>
    <row r="2318" ht="23.1" customHeight="1" x14ac:dyDescent="0.25"/>
    <row r="2319" ht="23.1" customHeight="1" x14ac:dyDescent="0.25"/>
    <row r="2320" ht="23.1" customHeight="1" x14ac:dyDescent="0.25"/>
    <row r="2321" ht="23.1" customHeight="1" x14ac:dyDescent="0.25"/>
    <row r="2322" ht="23.1" customHeight="1" x14ac:dyDescent="0.25"/>
    <row r="2323" ht="23.1" customHeight="1" x14ac:dyDescent="0.25"/>
    <row r="2324" ht="23.1" customHeight="1" x14ac:dyDescent="0.25"/>
    <row r="2325" ht="23.1" customHeight="1" x14ac:dyDescent="0.25"/>
    <row r="2326" ht="23.1" customHeight="1" x14ac:dyDescent="0.25"/>
    <row r="2327" ht="23.1" customHeight="1" x14ac:dyDescent="0.25"/>
    <row r="2328" ht="23.1" customHeight="1" x14ac:dyDescent="0.25"/>
    <row r="2329" ht="23.1" customHeight="1" x14ac:dyDescent="0.25"/>
    <row r="2330" ht="23.1" customHeight="1" x14ac:dyDescent="0.25"/>
    <row r="2331" ht="23.1" customHeight="1" x14ac:dyDescent="0.25"/>
    <row r="2332" ht="23.1" customHeight="1" x14ac:dyDescent="0.25"/>
    <row r="2333" ht="23.1" customHeight="1" x14ac:dyDescent="0.25"/>
    <row r="2334" ht="23.1" customHeight="1" x14ac:dyDescent="0.25"/>
    <row r="2335" ht="23.1" customHeight="1" x14ac:dyDescent="0.25"/>
    <row r="2336" ht="23.1" customHeight="1" x14ac:dyDescent="0.25"/>
    <row r="2337" ht="23.1" customHeight="1" x14ac:dyDescent="0.25"/>
    <row r="2338" ht="23.1" customHeight="1" x14ac:dyDescent="0.25"/>
    <row r="2339" ht="23.1" customHeight="1" x14ac:dyDescent="0.25"/>
    <row r="2340" ht="23.1" customHeight="1" x14ac:dyDescent="0.25"/>
    <row r="2341" ht="23.1" customHeight="1" x14ac:dyDescent="0.25"/>
    <row r="2342" ht="23.1" customHeight="1" x14ac:dyDescent="0.25"/>
    <row r="2343" ht="23.1" customHeight="1" x14ac:dyDescent="0.25"/>
    <row r="2344" ht="23.1" customHeight="1" x14ac:dyDescent="0.25"/>
    <row r="2345" ht="23.1" customHeight="1" x14ac:dyDescent="0.25"/>
    <row r="2346" ht="23.1" customHeight="1" x14ac:dyDescent="0.25"/>
    <row r="2347" ht="23.1" customHeight="1" x14ac:dyDescent="0.25"/>
    <row r="2348" ht="23.1" customHeight="1" x14ac:dyDescent="0.25"/>
    <row r="2349" ht="23.1" customHeight="1" x14ac:dyDescent="0.25"/>
    <row r="2350" ht="23.1" customHeight="1" x14ac:dyDescent="0.25"/>
    <row r="2351" ht="23.1" customHeight="1" x14ac:dyDescent="0.25"/>
    <row r="2352" ht="23.1" customHeight="1" x14ac:dyDescent="0.25"/>
    <row r="2353" ht="23.1" customHeight="1" x14ac:dyDescent="0.25"/>
    <row r="2354" ht="23.1" customHeight="1" x14ac:dyDescent="0.25"/>
    <row r="2355" ht="23.1" customHeight="1" x14ac:dyDescent="0.25"/>
    <row r="2356" ht="23.1" customHeight="1" x14ac:dyDescent="0.25"/>
    <row r="2357" ht="23.1" customHeight="1" x14ac:dyDescent="0.25"/>
    <row r="2358" ht="23.1" customHeight="1" x14ac:dyDescent="0.25"/>
    <row r="2359" ht="23.1" customHeight="1" x14ac:dyDescent="0.25"/>
    <row r="2360" ht="23.1" customHeight="1" x14ac:dyDescent="0.25"/>
    <row r="2361" ht="23.1" customHeight="1" x14ac:dyDescent="0.25"/>
    <row r="2362" ht="23.1" customHeight="1" x14ac:dyDescent="0.25"/>
    <row r="2363" ht="23.1" customHeight="1" x14ac:dyDescent="0.25"/>
    <row r="2364" ht="23.1" customHeight="1" x14ac:dyDescent="0.25"/>
    <row r="2365" ht="23.1" customHeight="1" x14ac:dyDescent="0.25"/>
    <row r="2366" ht="23.1" customHeight="1" x14ac:dyDescent="0.25"/>
    <row r="2367" ht="23.1" customHeight="1" x14ac:dyDescent="0.25"/>
    <row r="2368" ht="23.1" customHeight="1" x14ac:dyDescent="0.25"/>
    <row r="2369" ht="23.1" customHeight="1" x14ac:dyDescent="0.25"/>
    <row r="2370" ht="23.1" customHeight="1" x14ac:dyDescent="0.25"/>
    <row r="2371" ht="23.1" customHeight="1" x14ac:dyDescent="0.25"/>
    <row r="2372" ht="23.1" customHeight="1" x14ac:dyDescent="0.25"/>
    <row r="2373" ht="23.1" customHeight="1" x14ac:dyDescent="0.25"/>
    <row r="2374" ht="23.1" customHeight="1" x14ac:dyDescent="0.25"/>
    <row r="2375" ht="23.1" customHeight="1" x14ac:dyDescent="0.25"/>
    <row r="2376" ht="23.1" customHeight="1" x14ac:dyDescent="0.25"/>
    <row r="2377" ht="23.1" customHeight="1" x14ac:dyDescent="0.25"/>
    <row r="2378" ht="23.1" customHeight="1" x14ac:dyDescent="0.25"/>
    <row r="2379" ht="23.1" customHeight="1" x14ac:dyDescent="0.25"/>
    <row r="2380" ht="23.1" customHeight="1" x14ac:dyDescent="0.25"/>
    <row r="2381" ht="23.1" customHeight="1" x14ac:dyDescent="0.25"/>
    <row r="2382" ht="23.1" customHeight="1" x14ac:dyDescent="0.25"/>
    <row r="2383" ht="23.1" customHeight="1" x14ac:dyDescent="0.25"/>
    <row r="2384" ht="23.1" customHeight="1" x14ac:dyDescent="0.25"/>
    <row r="2385" ht="23.1" customHeight="1" x14ac:dyDescent="0.25"/>
    <row r="2386" ht="23.1" customHeight="1" x14ac:dyDescent="0.25"/>
    <row r="2387" ht="23.1" customHeight="1" x14ac:dyDescent="0.25"/>
    <row r="2388" ht="23.1" customHeight="1" x14ac:dyDescent="0.25"/>
    <row r="2389" ht="23.1" customHeight="1" x14ac:dyDescent="0.25"/>
    <row r="2390" ht="23.1" customHeight="1" x14ac:dyDescent="0.25"/>
    <row r="2391" ht="23.1" customHeight="1" x14ac:dyDescent="0.25"/>
    <row r="2392" ht="23.1" customHeight="1" x14ac:dyDescent="0.25"/>
    <row r="2393" ht="23.1" customHeight="1" x14ac:dyDescent="0.25"/>
    <row r="2394" ht="23.1" customHeight="1" x14ac:dyDescent="0.25"/>
    <row r="2395" ht="23.1" customHeight="1" x14ac:dyDescent="0.25"/>
    <row r="2396" ht="23.1" customHeight="1" x14ac:dyDescent="0.25"/>
    <row r="2397" ht="23.1" customHeight="1" x14ac:dyDescent="0.25"/>
    <row r="2398" ht="23.1" customHeight="1" x14ac:dyDescent="0.25"/>
    <row r="2399" ht="23.1" customHeight="1" x14ac:dyDescent="0.25"/>
    <row r="2400" ht="23.1" customHeight="1" x14ac:dyDescent="0.25"/>
    <row r="2401" ht="23.1" customHeight="1" x14ac:dyDescent="0.25"/>
    <row r="2402" ht="23.1" customHeight="1" x14ac:dyDescent="0.25"/>
    <row r="2403" ht="23.1" customHeight="1" x14ac:dyDescent="0.25"/>
    <row r="2404" ht="23.1" customHeight="1" x14ac:dyDescent="0.25"/>
    <row r="2405" ht="23.1" customHeight="1" x14ac:dyDescent="0.25"/>
    <row r="2406" ht="23.1" customHeight="1" x14ac:dyDescent="0.25"/>
    <row r="2407" ht="23.1" customHeight="1" x14ac:dyDescent="0.25"/>
    <row r="2408" ht="23.1" customHeight="1" x14ac:dyDescent="0.25"/>
    <row r="2409" ht="23.1" customHeight="1" x14ac:dyDescent="0.25"/>
    <row r="2410" ht="23.1" customHeight="1" x14ac:dyDescent="0.25"/>
    <row r="2411" ht="23.1" customHeight="1" x14ac:dyDescent="0.25"/>
    <row r="2412" ht="23.1" customHeight="1" x14ac:dyDescent="0.25"/>
    <row r="2413" ht="23.1" customHeight="1" x14ac:dyDescent="0.25"/>
    <row r="2414" ht="23.1" customHeight="1" x14ac:dyDescent="0.25"/>
    <row r="2415" ht="23.1" customHeight="1" x14ac:dyDescent="0.25"/>
    <row r="2416" ht="23.1" customHeight="1" x14ac:dyDescent="0.25"/>
    <row r="2417" ht="23.1" customHeight="1" x14ac:dyDescent="0.25"/>
    <row r="2418" ht="23.1" customHeight="1" x14ac:dyDescent="0.25"/>
    <row r="2419" ht="23.1" customHeight="1" x14ac:dyDescent="0.25"/>
    <row r="2420" ht="23.1" customHeight="1" x14ac:dyDescent="0.25"/>
    <row r="2421" ht="23.1" customHeight="1" x14ac:dyDescent="0.25"/>
    <row r="2422" ht="23.1" customHeight="1" x14ac:dyDescent="0.25"/>
    <row r="2423" ht="23.1" customHeight="1" x14ac:dyDescent="0.25"/>
    <row r="2424" ht="23.1" customHeight="1" x14ac:dyDescent="0.25"/>
    <row r="2425" ht="23.1" customHeight="1" x14ac:dyDescent="0.25"/>
    <row r="2426" ht="23.1" customHeight="1" x14ac:dyDescent="0.25"/>
    <row r="2427" ht="23.1" customHeight="1" x14ac:dyDescent="0.25"/>
    <row r="2428" ht="23.1" customHeight="1" x14ac:dyDescent="0.25"/>
    <row r="2429" ht="23.1" customHeight="1" x14ac:dyDescent="0.25"/>
    <row r="2430" ht="23.1" customHeight="1" x14ac:dyDescent="0.25"/>
    <row r="2431" ht="23.1" customHeight="1" x14ac:dyDescent="0.25"/>
    <row r="2432" ht="23.1" customHeight="1" x14ac:dyDescent="0.25"/>
    <row r="2433" ht="23.1" customHeight="1" x14ac:dyDescent="0.25"/>
    <row r="2434" ht="23.1" customHeight="1" x14ac:dyDescent="0.25"/>
    <row r="2435" ht="23.1" customHeight="1" x14ac:dyDescent="0.25"/>
    <row r="2436" ht="23.1" customHeight="1" x14ac:dyDescent="0.25"/>
    <row r="2437" ht="23.1" customHeight="1" x14ac:dyDescent="0.25"/>
    <row r="2438" ht="23.1" customHeight="1" x14ac:dyDescent="0.25"/>
    <row r="2439" ht="23.1" customHeight="1" x14ac:dyDescent="0.25"/>
    <row r="2440" ht="23.1" customHeight="1" x14ac:dyDescent="0.25"/>
    <row r="2441" ht="23.1" customHeight="1" x14ac:dyDescent="0.25"/>
    <row r="2442" ht="23.1" customHeight="1" x14ac:dyDescent="0.25"/>
    <row r="2443" ht="23.1" customHeight="1" x14ac:dyDescent="0.25"/>
    <row r="2444" ht="23.1" customHeight="1" x14ac:dyDescent="0.25"/>
    <row r="2445" ht="23.1" customHeight="1" x14ac:dyDescent="0.25"/>
    <row r="2446" ht="23.1" customHeight="1" x14ac:dyDescent="0.25"/>
    <row r="2447" ht="23.1" customHeight="1" x14ac:dyDescent="0.25"/>
    <row r="2448" ht="23.1" customHeight="1" x14ac:dyDescent="0.25"/>
    <row r="2449" ht="23.1" customHeight="1" x14ac:dyDescent="0.25"/>
    <row r="2450" ht="23.1" customHeight="1" x14ac:dyDescent="0.25"/>
    <row r="2451" ht="23.1" customHeight="1" x14ac:dyDescent="0.25"/>
    <row r="2452" ht="23.1" customHeight="1" x14ac:dyDescent="0.25"/>
    <row r="2453" ht="23.1" customHeight="1" x14ac:dyDescent="0.25"/>
    <row r="2454" ht="23.1" customHeight="1" x14ac:dyDescent="0.25"/>
    <row r="2455" ht="23.1" customHeight="1" x14ac:dyDescent="0.25"/>
    <row r="2456" ht="23.1" customHeight="1" x14ac:dyDescent="0.25"/>
    <row r="2457" ht="23.1" customHeight="1" x14ac:dyDescent="0.25"/>
    <row r="2458" ht="23.1" customHeight="1" x14ac:dyDescent="0.25"/>
    <row r="2459" ht="23.1" customHeight="1" x14ac:dyDescent="0.25"/>
    <row r="2460" ht="23.1" customHeight="1" x14ac:dyDescent="0.25"/>
    <row r="2461" ht="23.1" customHeight="1" x14ac:dyDescent="0.25"/>
    <row r="2462" ht="23.1" customHeight="1" x14ac:dyDescent="0.25"/>
    <row r="2463" ht="23.1" customHeight="1" x14ac:dyDescent="0.25"/>
    <row r="2464" ht="23.1" customHeight="1" x14ac:dyDescent="0.25"/>
    <row r="2465" ht="23.1" customHeight="1" x14ac:dyDescent="0.25"/>
    <row r="2466" ht="23.1" customHeight="1" x14ac:dyDescent="0.25"/>
    <row r="2467" ht="23.1" customHeight="1" x14ac:dyDescent="0.25"/>
    <row r="2468" ht="23.1" customHeight="1" x14ac:dyDescent="0.25"/>
    <row r="2469" ht="23.1" customHeight="1" x14ac:dyDescent="0.25"/>
    <row r="2470" ht="23.1" customHeight="1" x14ac:dyDescent="0.25"/>
    <row r="2471" ht="23.1" customHeight="1" x14ac:dyDescent="0.25"/>
    <row r="2472" ht="23.1" customHeight="1" x14ac:dyDescent="0.25"/>
    <row r="2473" ht="23.1" customHeight="1" x14ac:dyDescent="0.25"/>
    <row r="2474" ht="23.1" customHeight="1" x14ac:dyDescent="0.25"/>
    <row r="2475" ht="23.1" customHeight="1" x14ac:dyDescent="0.25"/>
    <row r="2476" ht="23.1" customHeight="1" x14ac:dyDescent="0.25"/>
    <row r="2477" ht="23.1" customHeight="1" x14ac:dyDescent="0.25"/>
    <row r="2478" ht="23.1" customHeight="1" x14ac:dyDescent="0.25"/>
    <row r="2479" ht="23.1" customHeight="1" x14ac:dyDescent="0.25"/>
    <row r="2480" ht="23.1" customHeight="1" x14ac:dyDescent="0.25"/>
    <row r="2481" ht="23.1" customHeight="1" x14ac:dyDescent="0.25"/>
    <row r="2482" ht="23.1" customHeight="1" x14ac:dyDescent="0.25"/>
    <row r="2483" ht="23.1" customHeight="1" x14ac:dyDescent="0.25"/>
    <row r="2484" ht="23.1" customHeight="1" x14ac:dyDescent="0.25"/>
    <row r="2485" ht="23.1" customHeight="1" x14ac:dyDescent="0.25"/>
    <row r="2486" ht="23.1" customHeight="1" x14ac:dyDescent="0.25"/>
    <row r="2487" ht="23.1" customHeight="1" x14ac:dyDescent="0.25"/>
    <row r="2488" ht="23.1" customHeight="1" x14ac:dyDescent="0.25"/>
    <row r="2489" ht="23.1" customHeight="1" x14ac:dyDescent="0.25"/>
    <row r="2490" ht="23.1" customHeight="1" x14ac:dyDescent="0.25"/>
    <row r="2491" ht="23.1" customHeight="1" x14ac:dyDescent="0.25"/>
    <row r="2492" ht="23.1" customHeight="1" x14ac:dyDescent="0.25"/>
    <row r="2493" ht="23.1" customHeight="1" x14ac:dyDescent="0.25"/>
    <row r="2494" ht="23.1" customHeight="1" x14ac:dyDescent="0.25"/>
    <row r="2495" ht="23.1" customHeight="1" x14ac:dyDescent="0.25"/>
    <row r="2496" ht="23.1" customHeight="1" x14ac:dyDescent="0.25"/>
    <row r="2497" ht="23.1" customHeight="1" x14ac:dyDescent="0.25"/>
    <row r="2498" ht="23.1" customHeight="1" x14ac:dyDescent="0.25"/>
    <row r="2499" ht="23.1" customHeight="1" x14ac:dyDescent="0.25"/>
    <row r="2500" ht="23.1" customHeight="1" x14ac:dyDescent="0.25"/>
    <row r="2501" ht="23.1" customHeight="1" x14ac:dyDescent="0.25"/>
    <row r="2502" ht="23.1" customHeight="1" x14ac:dyDescent="0.25"/>
    <row r="2503" ht="23.1" customHeight="1" x14ac:dyDescent="0.25"/>
    <row r="2504" ht="23.1" customHeight="1" x14ac:dyDescent="0.25"/>
    <row r="2505" ht="23.1" customHeight="1" x14ac:dyDescent="0.25"/>
    <row r="2506" ht="23.1" customHeight="1" x14ac:dyDescent="0.25"/>
    <row r="2507" ht="23.1" customHeight="1" x14ac:dyDescent="0.25"/>
    <row r="2508" ht="23.1" customHeight="1" x14ac:dyDescent="0.25"/>
    <row r="2509" ht="23.1" customHeight="1" x14ac:dyDescent="0.25"/>
    <row r="2510" ht="23.1" customHeight="1" x14ac:dyDescent="0.25"/>
    <row r="2511" ht="23.1" customHeight="1" x14ac:dyDescent="0.25"/>
    <row r="2512" ht="23.1" customHeight="1" x14ac:dyDescent="0.25"/>
    <row r="2513" ht="23.1" customHeight="1" x14ac:dyDescent="0.25"/>
    <row r="2514" ht="23.1" customHeight="1" x14ac:dyDescent="0.25"/>
    <row r="2515" ht="23.1" customHeight="1" x14ac:dyDescent="0.25"/>
    <row r="2516" ht="23.1" customHeight="1" x14ac:dyDescent="0.25"/>
    <row r="2517" ht="23.1" customHeight="1" x14ac:dyDescent="0.25"/>
    <row r="2518" ht="23.1" customHeight="1" x14ac:dyDescent="0.25"/>
    <row r="2519" ht="23.1" customHeight="1" x14ac:dyDescent="0.25"/>
    <row r="2520" ht="23.1" customHeight="1" x14ac:dyDescent="0.25"/>
    <row r="2521" ht="23.1" customHeight="1" x14ac:dyDescent="0.25"/>
    <row r="2522" ht="23.1" customHeight="1" x14ac:dyDescent="0.25"/>
    <row r="2523" ht="23.1" customHeight="1" x14ac:dyDescent="0.25"/>
    <row r="2524" ht="23.1" customHeight="1" x14ac:dyDescent="0.25"/>
    <row r="2525" ht="23.1" customHeight="1" x14ac:dyDescent="0.25"/>
    <row r="2526" ht="23.1" customHeight="1" x14ac:dyDescent="0.25"/>
    <row r="2527" ht="23.1" customHeight="1" x14ac:dyDescent="0.25"/>
    <row r="2528" ht="23.1" customHeight="1" x14ac:dyDescent="0.25"/>
    <row r="2529" ht="23.1" customHeight="1" x14ac:dyDescent="0.25"/>
    <row r="2530" ht="23.1" customHeight="1" x14ac:dyDescent="0.25"/>
    <row r="2531" ht="23.1" customHeight="1" x14ac:dyDescent="0.25"/>
    <row r="2532" ht="23.1" customHeight="1" x14ac:dyDescent="0.25"/>
    <row r="2533" ht="23.1" customHeight="1" x14ac:dyDescent="0.25"/>
    <row r="2534" ht="23.1" customHeight="1" x14ac:dyDescent="0.25"/>
    <row r="2535" ht="23.1" customHeight="1" x14ac:dyDescent="0.25"/>
    <row r="2536" ht="23.1" customHeight="1" x14ac:dyDescent="0.25"/>
    <row r="2537" ht="23.1" customHeight="1" x14ac:dyDescent="0.25"/>
    <row r="2538" ht="23.1" customHeight="1" x14ac:dyDescent="0.25"/>
    <row r="2539" ht="23.1" customHeight="1" x14ac:dyDescent="0.25"/>
    <row r="2540" ht="23.1" customHeight="1" x14ac:dyDescent="0.25"/>
    <row r="2541" ht="23.1" customHeight="1" x14ac:dyDescent="0.25"/>
    <row r="2542" ht="23.1" customHeight="1" x14ac:dyDescent="0.25"/>
    <row r="2543" ht="23.1" customHeight="1" x14ac:dyDescent="0.25"/>
    <row r="2544" ht="23.1" customHeight="1" x14ac:dyDescent="0.25"/>
    <row r="2545" ht="23.1" customHeight="1" x14ac:dyDescent="0.25"/>
    <row r="2546" ht="23.1" customHeight="1" x14ac:dyDescent="0.25"/>
    <row r="2547" ht="23.1" customHeight="1" x14ac:dyDescent="0.25"/>
    <row r="2548" ht="23.1" customHeight="1" x14ac:dyDescent="0.25"/>
    <row r="2549" ht="23.1" customHeight="1" x14ac:dyDescent="0.25"/>
    <row r="2550" ht="23.1" customHeight="1" x14ac:dyDescent="0.25"/>
    <row r="2551" ht="23.1" customHeight="1" x14ac:dyDescent="0.25"/>
    <row r="2552" ht="23.1" customHeight="1" x14ac:dyDescent="0.25"/>
    <row r="2553" ht="23.1" customHeight="1" x14ac:dyDescent="0.25"/>
    <row r="2554" ht="23.1" customHeight="1" x14ac:dyDescent="0.25"/>
    <row r="2555" ht="23.1" customHeight="1" x14ac:dyDescent="0.25"/>
    <row r="2556" ht="23.1" customHeight="1" x14ac:dyDescent="0.25"/>
    <row r="2557" ht="23.1" customHeight="1" x14ac:dyDescent="0.25"/>
    <row r="2558" ht="23.1" customHeight="1" x14ac:dyDescent="0.25"/>
    <row r="2559" ht="23.1" customHeight="1" x14ac:dyDescent="0.25"/>
    <row r="2560" ht="23.1" customHeight="1" x14ac:dyDescent="0.25"/>
    <row r="2561" ht="23.1" customHeight="1" x14ac:dyDescent="0.25"/>
    <row r="2562" ht="23.1" customHeight="1" x14ac:dyDescent="0.25"/>
    <row r="2563" ht="23.1" customHeight="1" x14ac:dyDescent="0.25"/>
    <row r="2564" ht="23.1" customHeight="1" x14ac:dyDescent="0.25"/>
    <row r="2565" ht="23.1" customHeight="1" x14ac:dyDescent="0.25"/>
    <row r="2566" ht="23.1" customHeight="1" x14ac:dyDescent="0.25"/>
    <row r="2567" ht="23.1" customHeight="1" x14ac:dyDescent="0.25"/>
    <row r="2568" ht="23.1" customHeight="1" x14ac:dyDescent="0.25"/>
    <row r="2569" ht="23.1" customHeight="1" x14ac:dyDescent="0.25"/>
    <row r="2570" ht="23.1" customHeight="1" x14ac:dyDescent="0.25"/>
    <row r="2571" ht="23.1" customHeight="1" x14ac:dyDescent="0.25"/>
    <row r="2572" ht="23.1" customHeight="1" x14ac:dyDescent="0.25"/>
    <row r="2573" ht="23.1" customHeight="1" x14ac:dyDescent="0.25"/>
    <row r="2574" ht="23.1" customHeight="1" x14ac:dyDescent="0.25"/>
    <row r="2575" ht="23.1" customHeight="1" x14ac:dyDescent="0.25"/>
    <row r="2576" ht="23.1" customHeight="1" x14ac:dyDescent="0.25"/>
    <row r="2577" ht="23.1" customHeight="1" x14ac:dyDescent="0.25"/>
    <row r="2578" ht="23.1" customHeight="1" x14ac:dyDescent="0.25"/>
    <row r="2579" ht="23.1" customHeight="1" x14ac:dyDescent="0.25"/>
    <row r="2580" ht="23.1" customHeight="1" x14ac:dyDescent="0.25"/>
    <row r="2581" ht="23.1" customHeight="1" x14ac:dyDescent="0.25"/>
    <row r="2582" ht="23.1" customHeight="1" x14ac:dyDescent="0.25"/>
    <row r="2583" ht="23.1" customHeight="1" x14ac:dyDescent="0.25"/>
    <row r="2584" ht="23.1" customHeight="1" x14ac:dyDescent="0.25"/>
    <row r="2585" ht="23.1" customHeight="1" x14ac:dyDescent="0.25"/>
    <row r="2586" ht="23.1" customHeight="1" x14ac:dyDescent="0.25"/>
    <row r="2587" ht="23.1" customHeight="1" x14ac:dyDescent="0.25"/>
    <row r="2588" ht="23.1" customHeight="1" x14ac:dyDescent="0.25"/>
    <row r="2589" ht="23.1" customHeight="1" x14ac:dyDescent="0.25"/>
    <row r="2590" ht="23.1" customHeight="1" x14ac:dyDescent="0.25"/>
    <row r="2591" ht="23.1" customHeight="1" x14ac:dyDescent="0.25"/>
    <row r="2592" ht="23.1" customHeight="1" x14ac:dyDescent="0.25"/>
    <row r="2593" ht="23.1" customHeight="1" x14ac:dyDescent="0.25"/>
    <row r="2594" ht="23.1" customHeight="1" x14ac:dyDescent="0.25"/>
    <row r="2595" ht="23.1" customHeight="1" x14ac:dyDescent="0.25"/>
    <row r="2596" ht="23.1" customHeight="1" x14ac:dyDescent="0.25"/>
    <row r="2597" ht="23.1" customHeight="1" x14ac:dyDescent="0.25"/>
    <row r="2598" ht="23.1" customHeight="1" x14ac:dyDescent="0.25"/>
    <row r="2599" ht="23.1" customHeight="1" x14ac:dyDescent="0.25"/>
    <row r="2600" ht="23.1" customHeight="1" x14ac:dyDescent="0.25"/>
    <row r="2601" ht="23.1" customHeight="1" x14ac:dyDescent="0.25"/>
    <row r="2602" ht="23.1" customHeight="1" x14ac:dyDescent="0.25"/>
    <row r="2603" ht="23.1" customHeight="1" x14ac:dyDescent="0.25"/>
    <row r="2604" ht="23.1" customHeight="1" x14ac:dyDescent="0.25"/>
    <row r="2605" ht="23.1" customHeight="1" x14ac:dyDescent="0.25"/>
    <row r="2606" ht="23.1" customHeight="1" x14ac:dyDescent="0.25"/>
    <row r="2607" ht="23.1" customHeight="1" x14ac:dyDescent="0.25"/>
    <row r="2608" ht="23.1" customHeight="1" x14ac:dyDescent="0.25"/>
    <row r="2609" ht="23.1" customHeight="1" x14ac:dyDescent="0.25"/>
    <row r="2610" ht="23.1" customHeight="1" x14ac:dyDescent="0.25"/>
    <row r="2611" ht="23.1" customHeight="1" x14ac:dyDescent="0.25"/>
    <row r="2612" ht="23.1" customHeight="1" x14ac:dyDescent="0.25"/>
    <row r="2613" ht="23.1" customHeight="1" x14ac:dyDescent="0.25"/>
    <row r="2614" ht="23.1" customHeight="1" x14ac:dyDescent="0.25"/>
    <row r="2615" ht="23.1" customHeight="1" x14ac:dyDescent="0.25"/>
    <row r="2616" ht="23.1" customHeight="1" x14ac:dyDescent="0.25"/>
    <row r="2617" ht="23.1" customHeight="1" x14ac:dyDescent="0.25"/>
    <row r="2618" ht="23.1" customHeight="1" x14ac:dyDescent="0.25"/>
    <row r="2619" ht="23.1" customHeight="1" x14ac:dyDescent="0.25"/>
    <row r="2620" ht="23.1" customHeight="1" x14ac:dyDescent="0.25"/>
    <row r="2621" ht="23.1" customHeight="1" x14ac:dyDescent="0.25"/>
    <row r="2622" ht="23.1" customHeight="1" x14ac:dyDescent="0.25"/>
    <row r="2623" ht="23.1" customHeight="1" x14ac:dyDescent="0.25"/>
    <row r="2624" ht="23.1" customHeight="1" x14ac:dyDescent="0.25"/>
    <row r="2625" ht="23.1" customHeight="1" x14ac:dyDescent="0.25"/>
    <row r="2626" ht="23.1" customHeight="1" x14ac:dyDescent="0.25"/>
    <row r="2627" ht="23.1" customHeight="1" x14ac:dyDescent="0.25"/>
    <row r="2628" ht="23.1" customHeight="1" x14ac:dyDescent="0.25"/>
    <row r="2629" ht="23.1" customHeight="1" x14ac:dyDescent="0.25"/>
    <row r="2630" ht="23.1" customHeight="1" x14ac:dyDescent="0.25"/>
    <row r="2631" ht="23.1" customHeight="1" x14ac:dyDescent="0.25"/>
    <row r="2632" ht="23.1" customHeight="1" x14ac:dyDescent="0.25"/>
    <row r="2633" ht="23.1" customHeight="1" x14ac:dyDescent="0.25"/>
    <row r="2634" ht="23.1" customHeight="1" x14ac:dyDescent="0.25"/>
    <row r="2635" ht="23.1" customHeight="1" x14ac:dyDescent="0.25"/>
    <row r="2636" ht="23.1" customHeight="1" x14ac:dyDescent="0.25"/>
    <row r="2637" ht="23.1" customHeight="1" x14ac:dyDescent="0.25"/>
    <row r="2638" ht="23.1" customHeight="1" x14ac:dyDescent="0.25"/>
    <row r="2639" ht="23.1" customHeight="1" x14ac:dyDescent="0.25"/>
    <row r="2640" ht="23.1" customHeight="1" x14ac:dyDescent="0.25"/>
    <row r="2641" ht="23.1" customHeight="1" x14ac:dyDescent="0.25"/>
    <row r="2642" ht="23.1" customHeight="1" x14ac:dyDescent="0.25"/>
    <row r="2643" ht="23.1" customHeight="1" x14ac:dyDescent="0.25"/>
    <row r="2644" ht="23.1" customHeight="1" x14ac:dyDescent="0.25"/>
    <row r="2645" ht="23.1" customHeight="1" x14ac:dyDescent="0.25"/>
    <row r="2646" ht="23.1" customHeight="1" x14ac:dyDescent="0.25"/>
    <row r="2647" ht="23.1" customHeight="1" x14ac:dyDescent="0.25"/>
    <row r="2648" ht="23.1" customHeight="1" x14ac:dyDescent="0.25"/>
    <row r="2649" ht="23.1" customHeight="1" x14ac:dyDescent="0.25"/>
    <row r="2650" ht="23.1" customHeight="1" x14ac:dyDescent="0.25"/>
    <row r="2651" ht="23.1" customHeight="1" x14ac:dyDescent="0.25"/>
    <row r="2652" ht="23.1" customHeight="1" x14ac:dyDescent="0.25"/>
    <row r="2653" ht="23.1" customHeight="1" x14ac:dyDescent="0.25"/>
    <row r="2654" ht="23.1" customHeight="1" x14ac:dyDescent="0.25"/>
    <row r="2655" ht="23.1" customHeight="1" x14ac:dyDescent="0.25"/>
    <row r="2656" ht="23.1" customHeight="1" x14ac:dyDescent="0.25"/>
    <row r="2657" ht="23.1" customHeight="1" x14ac:dyDescent="0.25"/>
    <row r="2658" ht="23.1" customHeight="1" x14ac:dyDescent="0.25"/>
    <row r="2659" ht="23.1" customHeight="1" x14ac:dyDescent="0.25"/>
    <row r="2660" ht="23.1" customHeight="1" x14ac:dyDescent="0.25"/>
    <row r="2661" ht="23.1" customHeight="1" x14ac:dyDescent="0.25"/>
    <row r="2662" ht="23.1" customHeight="1" x14ac:dyDescent="0.25"/>
    <row r="2663" ht="23.1" customHeight="1" x14ac:dyDescent="0.25"/>
    <row r="2664" ht="23.1" customHeight="1" x14ac:dyDescent="0.25"/>
    <row r="2665" ht="23.1" customHeight="1" x14ac:dyDescent="0.25"/>
    <row r="2666" ht="23.1" customHeight="1" x14ac:dyDescent="0.25"/>
    <row r="2667" ht="23.1" customHeight="1" x14ac:dyDescent="0.25"/>
    <row r="2668" ht="23.1" customHeight="1" x14ac:dyDescent="0.25"/>
    <row r="2669" ht="23.1" customHeight="1" x14ac:dyDescent="0.25"/>
    <row r="2670" ht="23.1" customHeight="1" x14ac:dyDescent="0.25"/>
    <row r="2671" ht="23.1" customHeight="1" x14ac:dyDescent="0.25"/>
    <row r="2672" ht="23.1" customHeight="1" x14ac:dyDescent="0.25"/>
    <row r="2673" ht="23.1" customHeight="1" x14ac:dyDescent="0.25"/>
    <row r="2674" ht="23.1" customHeight="1" x14ac:dyDescent="0.25"/>
    <row r="2675" ht="23.1" customHeight="1" x14ac:dyDescent="0.25"/>
    <row r="2676" ht="23.1" customHeight="1" x14ac:dyDescent="0.25"/>
    <row r="2677" ht="23.1" customHeight="1" x14ac:dyDescent="0.25"/>
    <row r="2678" ht="23.1" customHeight="1" x14ac:dyDescent="0.25"/>
    <row r="2679" ht="23.1" customHeight="1" x14ac:dyDescent="0.25"/>
    <row r="2680" ht="23.1" customHeight="1" x14ac:dyDescent="0.25"/>
    <row r="2681" ht="23.1" customHeight="1" x14ac:dyDescent="0.25"/>
    <row r="2682" ht="23.1" customHeight="1" x14ac:dyDescent="0.25"/>
    <row r="2683" ht="23.1" customHeight="1" x14ac:dyDescent="0.25"/>
    <row r="2684" ht="23.1" customHeight="1" x14ac:dyDescent="0.25"/>
    <row r="2685" ht="23.1" customHeight="1" x14ac:dyDescent="0.25"/>
    <row r="2686" ht="23.1" customHeight="1" x14ac:dyDescent="0.25"/>
    <row r="2687" ht="23.1" customHeight="1" x14ac:dyDescent="0.25"/>
    <row r="2688" ht="23.1" customHeight="1" x14ac:dyDescent="0.25"/>
    <row r="2689" ht="23.1" customHeight="1" x14ac:dyDescent="0.25"/>
    <row r="2690" ht="23.1" customHeight="1" x14ac:dyDescent="0.25"/>
    <row r="2691" ht="23.1" customHeight="1" x14ac:dyDescent="0.25"/>
    <row r="2692" ht="23.1" customHeight="1" x14ac:dyDescent="0.25"/>
    <row r="2693" ht="23.1" customHeight="1" x14ac:dyDescent="0.25"/>
    <row r="2694" ht="23.1" customHeight="1" x14ac:dyDescent="0.25"/>
    <row r="2695" ht="23.1" customHeight="1" x14ac:dyDescent="0.25"/>
    <row r="2696" ht="23.1" customHeight="1" x14ac:dyDescent="0.25"/>
    <row r="2697" ht="23.1" customHeight="1" x14ac:dyDescent="0.25"/>
    <row r="2698" ht="23.1" customHeight="1" x14ac:dyDescent="0.25"/>
    <row r="2699" ht="23.1" customHeight="1" x14ac:dyDescent="0.25"/>
    <row r="2700" ht="23.1" customHeight="1" x14ac:dyDescent="0.25"/>
    <row r="2701" ht="23.1" customHeight="1" x14ac:dyDescent="0.25"/>
    <row r="2702" ht="23.1" customHeight="1" x14ac:dyDescent="0.25"/>
    <row r="2703" ht="23.1" customHeight="1" x14ac:dyDescent="0.25"/>
    <row r="2704" ht="23.1" customHeight="1" x14ac:dyDescent="0.25"/>
    <row r="2705" ht="23.1" customHeight="1" x14ac:dyDescent="0.25"/>
    <row r="2706" ht="23.1" customHeight="1" x14ac:dyDescent="0.25"/>
    <row r="2707" ht="23.1" customHeight="1" x14ac:dyDescent="0.25"/>
    <row r="2708" ht="23.1" customHeight="1" x14ac:dyDescent="0.25"/>
    <row r="2709" ht="23.1" customHeight="1" x14ac:dyDescent="0.25"/>
    <row r="2710" ht="23.1" customHeight="1" x14ac:dyDescent="0.25"/>
    <row r="2711" ht="23.1" customHeight="1" x14ac:dyDescent="0.25"/>
    <row r="2712" ht="23.1" customHeight="1" x14ac:dyDescent="0.25"/>
    <row r="2713" ht="23.1" customHeight="1" x14ac:dyDescent="0.25"/>
    <row r="2714" ht="23.1" customHeight="1" x14ac:dyDescent="0.25"/>
    <row r="2715" ht="23.1" customHeight="1" x14ac:dyDescent="0.25"/>
    <row r="2716" ht="23.1" customHeight="1" x14ac:dyDescent="0.25"/>
    <row r="2717" ht="23.1" customHeight="1" x14ac:dyDescent="0.25"/>
    <row r="2718" ht="23.1" customHeight="1" x14ac:dyDescent="0.25"/>
    <row r="2719" ht="23.1" customHeight="1" x14ac:dyDescent="0.25"/>
    <row r="2720" ht="23.1" customHeight="1" x14ac:dyDescent="0.25"/>
    <row r="2721" ht="23.1" customHeight="1" x14ac:dyDescent="0.25"/>
    <row r="2722" ht="23.1" customHeight="1" x14ac:dyDescent="0.25"/>
    <row r="2723" ht="23.1" customHeight="1" x14ac:dyDescent="0.25"/>
    <row r="2724" ht="23.1" customHeight="1" x14ac:dyDescent="0.25"/>
    <row r="2725" ht="23.1" customHeight="1" x14ac:dyDescent="0.25"/>
    <row r="2726" ht="23.1" customHeight="1" x14ac:dyDescent="0.25"/>
    <row r="2727" ht="23.1" customHeight="1" x14ac:dyDescent="0.25"/>
    <row r="2728" ht="23.1" customHeight="1" x14ac:dyDescent="0.25"/>
    <row r="2729" ht="23.1" customHeight="1" x14ac:dyDescent="0.25"/>
    <row r="2730" ht="23.1" customHeight="1" x14ac:dyDescent="0.25"/>
    <row r="2731" ht="23.1" customHeight="1" x14ac:dyDescent="0.25"/>
    <row r="2732" ht="23.1" customHeight="1" x14ac:dyDescent="0.25"/>
    <row r="2733" ht="23.1" customHeight="1" x14ac:dyDescent="0.25"/>
    <row r="2734" ht="23.1" customHeight="1" x14ac:dyDescent="0.25"/>
    <row r="2735" ht="23.1" customHeight="1" x14ac:dyDescent="0.25"/>
    <row r="2736" ht="23.1" customHeight="1" x14ac:dyDescent="0.25"/>
    <row r="2737" ht="23.1" customHeight="1" x14ac:dyDescent="0.25"/>
    <row r="2738" ht="23.1" customHeight="1" x14ac:dyDescent="0.25"/>
    <row r="2739" ht="23.1" customHeight="1" x14ac:dyDescent="0.25"/>
    <row r="2740" ht="23.1" customHeight="1" x14ac:dyDescent="0.25"/>
    <row r="2741" ht="23.1" customHeight="1" x14ac:dyDescent="0.25"/>
    <row r="2742" ht="23.1" customHeight="1" x14ac:dyDescent="0.25"/>
    <row r="2743" ht="23.1" customHeight="1" x14ac:dyDescent="0.25"/>
    <row r="2744" ht="23.1" customHeight="1" x14ac:dyDescent="0.25"/>
    <row r="2745" ht="23.1" customHeight="1" x14ac:dyDescent="0.25"/>
    <row r="2746" ht="23.1" customHeight="1" x14ac:dyDescent="0.25"/>
    <row r="2747" ht="23.1" customHeight="1" x14ac:dyDescent="0.25"/>
    <row r="2748" ht="23.1" customHeight="1" x14ac:dyDescent="0.25"/>
    <row r="2749" ht="23.1" customHeight="1" x14ac:dyDescent="0.25"/>
    <row r="2750" ht="23.1" customHeight="1" x14ac:dyDescent="0.25"/>
    <row r="2751" ht="23.1" customHeight="1" x14ac:dyDescent="0.25"/>
    <row r="2752" ht="23.1" customHeight="1" x14ac:dyDescent="0.25"/>
    <row r="2753" ht="23.1" customHeight="1" x14ac:dyDescent="0.25"/>
    <row r="2754" ht="23.1" customHeight="1" x14ac:dyDescent="0.25"/>
    <row r="2755" ht="23.1" customHeight="1" x14ac:dyDescent="0.25"/>
    <row r="2756" ht="23.1" customHeight="1" x14ac:dyDescent="0.25"/>
    <row r="2757" ht="23.1" customHeight="1" x14ac:dyDescent="0.25"/>
    <row r="2758" ht="23.1" customHeight="1" x14ac:dyDescent="0.25"/>
    <row r="2759" ht="23.1" customHeight="1" x14ac:dyDescent="0.25"/>
    <row r="2760" ht="23.1" customHeight="1" x14ac:dyDescent="0.25"/>
    <row r="2761" ht="23.1" customHeight="1" x14ac:dyDescent="0.25"/>
    <row r="2762" ht="23.1" customHeight="1" x14ac:dyDescent="0.25"/>
    <row r="2763" ht="23.1" customHeight="1" x14ac:dyDescent="0.25"/>
    <row r="2764" ht="23.1" customHeight="1" x14ac:dyDescent="0.25"/>
    <row r="2765" ht="23.1" customHeight="1" x14ac:dyDescent="0.25"/>
    <row r="2766" ht="23.1" customHeight="1" x14ac:dyDescent="0.25"/>
    <row r="2767" ht="23.1" customHeight="1" x14ac:dyDescent="0.25"/>
    <row r="2768" ht="23.1" customHeight="1" x14ac:dyDescent="0.25"/>
    <row r="2769" ht="23.1" customHeight="1" x14ac:dyDescent="0.25"/>
    <row r="2770" ht="23.1" customHeight="1" x14ac:dyDescent="0.25"/>
    <row r="2771" ht="23.1" customHeight="1" x14ac:dyDescent="0.25"/>
    <row r="2772" ht="23.1" customHeight="1" x14ac:dyDescent="0.25"/>
    <row r="2773" ht="23.1" customHeight="1" x14ac:dyDescent="0.25"/>
    <row r="2774" ht="23.1" customHeight="1" x14ac:dyDescent="0.25"/>
    <row r="2775" ht="23.1" customHeight="1" x14ac:dyDescent="0.25"/>
    <row r="2776" ht="23.1" customHeight="1" x14ac:dyDescent="0.25"/>
    <row r="2777" ht="23.1" customHeight="1" x14ac:dyDescent="0.25"/>
    <row r="2778" ht="23.1" customHeight="1" x14ac:dyDescent="0.25"/>
    <row r="2779" ht="23.1" customHeight="1" x14ac:dyDescent="0.25"/>
    <row r="2780" ht="23.1" customHeight="1" x14ac:dyDescent="0.25"/>
    <row r="2781" ht="23.1" customHeight="1" x14ac:dyDescent="0.25"/>
    <row r="2782" ht="23.1" customHeight="1" x14ac:dyDescent="0.25"/>
    <row r="2783" ht="23.1" customHeight="1" x14ac:dyDescent="0.25"/>
    <row r="2784" ht="23.1" customHeight="1" x14ac:dyDescent="0.25"/>
    <row r="2785" ht="23.1" customHeight="1" x14ac:dyDescent="0.25"/>
    <row r="2786" ht="23.1" customHeight="1" x14ac:dyDescent="0.25"/>
    <row r="2787" ht="23.1" customHeight="1" x14ac:dyDescent="0.25"/>
    <row r="2788" ht="23.1" customHeight="1" x14ac:dyDescent="0.25"/>
    <row r="2789" ht="23.1" customHeight="1" x14ac:dyDescent="0.25"/>
    <row r="2790" ht="23.1" customHeight="1" x14ac:dyDescent="0.25"/>
    <row r="2791" ht="23.1" customHeight="1" x14ac:dyDescent="0.25"/>
    <row r="2792" ht="23.1" customHeight="1" x14ac:dyDescent="0.25"/>
    <row r="2793" ht="23.1" customHeight="1" x14ac:dyDescent="0.25"/>
    <row r="2794" ht="23.1" customHeight="1" x14ac:dyDescent="0.25"/>
    <row r="2795" ht="23.1" customHeight="1" x14ac:dyDescent="0.25"/>
    <row r="2796" ht="23.1" customHeight="1" x14ac:dyDescent="0.25"/>
    <row r="2797" ht="23.1" customHeight="1" x14ac:dyDescent="0.25"/>
    <row r="2798" ht="23.1" customHeight="1" x14ac:dyDescent="0.25"/>
    <row r="2799" ht="23.1" customHeight="1" x14ac:dyDescent="0.25"/>
    <row r="2800" ht="23.1" customHeight="1" x14ac:dyDescent="0.25"/>
    <row r="2801" ht="23.1" customHeight="1" x14ac:dyDescent="0.25"/>
    <row r="2802" ht="23.1" customHeight="1" x14ac:dyDescent="0.25"/>
    <row r="2803" ht="23.1" customHeight="1" x14ac:dyDescent="0.25"/>
    <row r="2804" ht="23.1" customHeight="1" x14ac:dyDescent="0.25"/>
    <row r="2805" ht="23.1" customHeight="1" x14ac:dyDescent="0.25"/>
    <row r="2806" ht="23.1" customHeight="1" x14ac:dyDescent="0.25"/>
    <row r="2807" ht="23.1" customHeight="1" x14ac:dyDescent="0.25"/>
    <row r="2808" ht="23.1" customHeight="1" x14ac:dyDescent="0.25"/>
    <row r="2809" ht="23.1" customHeight="1" x14ac:dyDescent="0.25"/>
    <row r="2810" ht="23.1" customHeight="1" x14ac:dyDescent="0.25"/>
    <row r="2811" ht="23.1" customHeight="1" x14ac:dyDescent="0.25"/>
    <row r="2812" ht="23.1" customHeight="1" x14ac:dyDescent="0.25"/>
    <row r="2813" ht="23.1" customHeight="1" x14ac:dyDescent="0.25"/>
    <row r="2814" ht="23.1" customHeight="1" x14ac:dyDescent="0.25"/>
    <row r="2815" ht="23.1" customHeight="1" x14ac:dyDescent="0.25"/>
    <row r="2816" ht="23.1" customHeight="1" x14ac:dyDescent="0.25"/>
    <row r="2817" ht="23.1" customHeight="1" x14ac:dyDescent="0.25"/>
    <row r="2818" ht="23.1" customHeight="1" x14ac:dyDescent="0.25"/>
    <row r="2819" ht="23.1" customHeight="1" x14ac:dyDescent="0.25"/>
    <row r="2820" ht="23.1" customHeight="1" x14ac:dyDescent="0.25"/>
    <row r="2821" ht="23.1" customHeight="1" x14ac:dyDescent="0.25"/>
    <row r="2822" ht="23.1" customHeight="1" x14ac:dyDescent="0.25"/>
    <row r="2823" ht="23.1" customHeight="1" x14ac:dyDescent="0.25"/>
    <row r="2824" ht="23.1" customHeight="1" x14ac:dyDescent="0.25"/>
    <row r="2825" ht="23.1" customHeight="1" x14ac:dyDescent="0.25"/>
    <row r="2826" ht="23.1" customHeight="1" x14ac:dyDescent="0.25"/>
    <row r="2827" ht="23.1" customHeight="1" x14ac:dyDescent="0.25"/>
    <row r="2828" ht="23.1" customHeight="1" x14ac:dyDescent="0.25"/>
    <row r="2829" ht="23.1" customHeight="1" x14ac:dyDescent="0.25"/>
    <row r="2830" ht="23.1" customHeight="1" x14ac:dyDescent="0.25"/>
    <row r="2831" ht="23.1" customHeight="1" x14ac:dyDescent="0.25"/>
    <row r="2832" ht="23.1" customHeight="1" x14ac:dyDescent="0.25"/>
    <row r="2833" ht="23.1" customHeight="1" x14ac:dyDescent="0.25"/>
    <row r="2834" ht="23.1" customHeight="1" x14ac:dyDescent="0.25"/>
    <row r="2835" ht="23.1" customHeight="1" x14ac:dyDescent="0.25"/>
    <row r="2836" ht="23.1" customHeight="1" x14ac:dyDescent="0.25"/>
    <row r="2837" ht="23.1" customHeight="1" x14ac:dyDescent="0.25"/>
    <row r="2838" ht="23.1" customHeight="1" x14ac:dyDescent="0.25"/>
    <row r="2839" ht="23.1" customHeight="1" x14ac:dyDescent="0.25"/>
    <row r="2840" ht="23.1" customHeight="1" x14ac:dyDescent="0.25"/>
    <row r="2841" ht="23.1" customHeight="1" x14ac:dyDescent="0.25"/>
    <row r="2842" ht="23.1" customHeight="1" x14ac:dyDescent="0.25"/>
    <row r="2843" ht="23.1" customHeight="1" x14ac:dyDescent="0.25"/>
    <row r="2844" ht="23.1" customHeight="1" x14ac:dyDescent="0.25"/>
    <row r="2845" ht="23.1" customHeight="1" x14ac:dyDescent="0.25"/>
    <row r="2846" ht="23.1" customHeight="1" x14ac:dyDescent="0.25"/>
    <row r="2847" ht="23.1" customHeight="1" x14ac:dyDescent="0.25"/>
    <row r="2848" ht="23.1" customHeight="1" x14ac:dyDescent="0.25"/>
    <row r="2849" ht="23.1" customHeight="1" x14ac:dyDescent="0.25"/>
    <row r="2850" ht="23.1" customHeight="1" x14ac:dyDescent="0.25"/>
    <row r="2851" ht="23.1" customHeight="1" x14ac:dyDescent="0.25"/>
    <row r="2852" ht="23.1" customHeight="1" x14ac:dyDescent="0.25"/>
    <row r="2853" ht="23.1" customHeight="1" x14ac:dyDescent="0.25"/>
    <row r="2854" ht="23.1" customHeight="1" x14ac:dyDescent="0.25"/>
    <row r="2855" ht="23.1" customHeight="1" x14ac:dyDescent="0.25"/>
    <row r="2856" ht="23.1" customHeight="1" x14ac:dyDescent="0.25"/>
    <row r="2857" ht="23.1" customHeight="1" x14ac:dyDescent="0.25"/>
    <row r="2858" ht="23.1" customHeight="1" x14ac:dyDescent="0.25"/>
    <row r="2859" ht="23.1" customHeight="1" x14ac:dyDescent="0.25"/>
    <row r="2860" ht="23.1" customHeight="1" x14ac:dyDescent="0.25"/>
    <row r="2861" ht="23.1" customHeight="1" x14ac:dyDescent="0.25"/>
    <row r="2862" ht="23.1" customHeight="1" x14ac:dyDescent="0.25"/>
    <row r="2863" ht="23.1" customHeight="1" x14ac:dyDescent="0.25"/>
    <row r="2864" ht="23.1" customHeight="1" x14ac:dyDescent="0.25"/>
    <row r="2865" ht="23.1" customHeight="1" x14ac:dyDescent="0.25"/>
    <row r="2866" ht="23.1" customHeight="1" x14ac:dyDescent="0.25"/>
    <row r="2867" ht="23.1" customHeight="1" x14ac:dyDescent="0.25"/>
    <row r="2868" ht="23.1" customHeight="1" x14ac:dyDescent="0.25"/>
    <row r="2869" ht="23.1" customHeight="1" x14ac:dyDescent="0.25"/>
    <row r="2870" ht="23.1" customHeight="1" x14ac:dyDescent="0.25"/>
    <row r="2871" ht="23.1" customHeight="1" x14ac:dyDescent="0.25"/>
    <row r="2872" ht="23.1" customHeight="1" x14ac:dyDescent="0.25"/>
    <row r="2873" ht="23.1" customHeight="1" x14ac:dyDescent="0.25"/>
    <row r="2874" ht="23.1" customHeight="1" x14ac:dyDescent="0.25"/>
    <row r="2875" ht="23.1" customHeight="1" x14ac:dyDescent="0.25"/>
    <row r="2876" ht="23.1" customHeight="1" x14ac:dyDescent="0.25"/>
    <row r="2877" ht="23.1" customHeight="1" x14ac:dyDescent="0.25"/>
    <row r="2878" ht="23.1" customHeight="1" x14ac:dyDescent="0.25"/>
    <row r="2879" ht="23.1" customHeight="1" x14ac:dyDescent="0.25"/>
    <row r="2880" ht="23.1" customHeight="1" x14ac:dyDescent="0.25"/>
    <row r="2881" ht="23.1" customHeight="1" x14ac:dyDescent="0.25"/>
    <row r="2882" ht="23.1" customHeight="1" x14ac:dyDescent="0.25"/>
    <row r="2883" ht="23.1" customHeight="1" x14ac:dyDescent="0.25"/>
    <row r="2884" ht="23.1" customHeight="1" x14ac:dyDescent="0.25"/>
    <row r="2885" ht="23.1" customHeight="1" x14ac:dyDescent="0.25"/>
    <row r="2886" ht="23.1" customHeight="1" x14ac:dyDescent="0.25"/>
    <row r="2887" ht="23.1" customHeight="1" x14ac:dyDescent="0.25"/>
    <row r="2888" ht="23.1" customHeight="1" x14ac:dyDescent="0.25"/>
    <row r="2889" ht="23.1" customHeight="1" x14ac:dyDescent="0.25"/>
    <row r="2890" ht="23.1" customHeight="1" x14ac:dyDescent="0.25"/>
    <row r="2891" ht="23.1" customHeight="1" x14ac:dyDescent="0.25"/>
    <row r="2892" ht="23.1" customHeight="1" x14ac:dyDescent="0.25"/>
    <row r="2893" ht="23.1" customHeight="1" x14ac:dyDescent="0.25"/>
    <row r="2894" ht="23.1" customHeight="1" x14ac:dyDescent="0.25"/>
    <row r="2895" ht="23.1" customHeight="1" x14ac:dyDescent="0.25"/>
    <row r="2896" ht="23.1" customHeight="1" x14ac:dyDescent="0.25"/>
    <row r="2897" ht="23.1" customHeight="1" x14ac:dyDescent="0.25"/>
    <row r="2898" ht="23.1" customHeight="1" x14ac:dyDescent="0.25"/>
    <row r="2899" ht="23.1" customHeight="1" x14ac:dyDescent="0.25"/>
    <row r="2900" ht="23.1" customHeight="1" x14ac:dyDescent="0.25"/>
    <row r="2901" ht="23.1" customHeight="1" x14ac:dyDescent="0.25"/>
    <row r="2902" ht="23.1" customHeight="1" x14ac:dyDescent="0.25"/>
    <row r="2903" ht="23.1" customHeight="1" x14ac:dyDescent="0.25"/>
    <row r="2904" ht="23.1" customHeight="1" x14ac:dyDescent="0.25"/>
    <row r="2905" ht="23.1" customHeight="1" x14ac:dyDescent="0.25"/>
    <row r="2906" ht="23.1" customHeight="1" x14ac:dyDescent="0.25"/>
    <row r="2907" ht="23.1" customHeight="1" x14ac:dyDescent="0.25"/>
    <row r="2908" ht="23.1" customHeight="1" x14ac:dyDescent="0.25"/>
    <row r="2909" ht="23.1" customHeight="1" x14ac:dyDescent="0.25"/>
    <row r="2910" ht="23.1" customHeight="1" x14ac:dyDescent="0.25"/>
    <row r="2911" ht="23.1" customHeight="1" x14ac:dyDescent="0.25"/>
    <row r="2912" ht="23.1" customHeight="1" x14ac:dyDescent="0.25"/>
    <row r="2913" ht="23.1" customHeight="1" x14ac:dyDescent="0.25"/>
    <row r="2914" ht="23.1" customHeight="1" x14ac:dyDescent="0.25"/>
    <row r="2915" ht="23.1" customHeight="1" x14ac:dyDescent="0.25"/>
    <row r="2916" ht="23.1" customHeight="1" x14ac:dyDescent="0.25"/>
    <row r="2917" ht="23.1" customHeight="1" x14ac:dyDescent="0.25"/>
    <row r="2918" ht="23.1" customHeight="1" x14ac:dyDescent="0.25"/>
    <row r="2919" ht="23.1" customHeight="1" x14ac:dyDescent="0.25"/>
    <row r="2920" ht="23.1" customHeight="1" x14ac:dyDescent="0.25"/>
    <row r="2921" ht="23.1" customHeight="1" x14ac:dyDescent="0.25"/>
    <row r="2922" ht="23.1" customHeight="1" x14ac:dyDescent="0.25"/>
    <row r="2923" ht="23.1" customHeight="1" x14ac:dyDescent="0.25"/>
    <row r="2924" ht="23.1" customHeight="1" x14ac:dyDescent="0.25"/>
    <row r="2925" ht="23.1" customHeight="1" x14ac:dyDescent="0.25"/>
    <row r="2926" ht="23.1" customHeight="1" x14ac:dyDescent="0.25"/>
    <row r="2927" ht="23.1" customHeight="1" x14ac:dyDescent="0.25"/>
    <row r="2928" ht="23.1" customHeight="1" x14ac:dyDescent="0.25"/>
    <row r="2929" ht="23.1" customHeight="1" x14ac:dyDescent="0.25"/>
    <row r="2930" ht="23.1" customHeight="1" x14ac:dyDescent="0.25"/>
    <row r="2931" ht="23.1" customHeight="1" x14ac:dyDescent="0.25"/>
    <row r="2932" ht="23.1" customHeight="1" x14ac:dyDescent="0.25"/>
    <row r="2933" ht="23.1" customHeight="1" x14ac:dyDescent="0.25"/>
    <row r="2934" ht="23.1" customHeight="1" x14ac:dyDescent="0.25"/>
    <row r="2935" ht="23.1" customHeight="1" x14ac:dyDescent="0.25"/>
    <row r="2936" ht="23.1" customHeight="1" x14ac:dyDescent="0.25"/>
    <row r="2937" ht="23.1" customHeight="1" x14ac:dyDescent="0.25"/>
    <row r="2938" ht="23.1" customHeight="1" x14ac:dyDescent="0.25"/>
    <row r="2939" ht="23.1" customHeight="1" x14ac:dyDescent="0.25"/>
    <row r="2940" ht="23.1" customHeight="1" x14ac:dyDescent="0.25"/>
    <row r="2941" ht="23.1" customHeight="1" x14ac:dyDescent="0.25"/>
    <row r="2942" ht="23.1" customHeight="1" x14ac:dyDescent="0.25"/>
    <row r="2943" ht="23.1" customHeight="1" x14ac:dyDescent="0.25"/>
    <row r="2944" ht="23.1" customHeight="1" x14ac:dyDescent="0.25"/>
    <row r="2945" ht="23.1" customHeight="1" x14ac:dyDescent="0.25"/>
    <row r="2946" ht="23.1" customHeight="1" x14ac:dyDescent="0.25"/>
    <row r="2947" ht="23.1" customHeight="1" x14ac:dyDescent="0.25"/>
    <row r="2948" ht="23.1" customHeight="1" x14ac:dyDescent="0.25"/>
    <row r="2949" ht="23.1" customHeight="1" x14ac:dyDescent="0.25"/>
    <row r="2950" ht="23.1" customHeight="1" x14ac:dyDescent="0.25"/>
    <row r="2951" ht="23.1" customHeight="1" x14ac:dyDescent="0.25"/>
    <row r="2952" ht="23.1" customHeight="1" x14ac:dyDescent="0.25"/>
    <row r="2953" ht="23.1" customHeight="1" x14ac:dyDescent="0.25"/>
    <row r="2954" ht="23.1" customHeight="1" x14ac:dyDescent="0.25"/>
    <row r="2955" ht="23.1" customHeight="1" x14ac:dyDescent="0.25"/>
    <row r="2956" ht="23.1" customHeight="1" x14ac:dyDescent="0.25"/>
    <row r="2957" ht="23.1" customHeight="1" x14ac:dyDescent="0.25"/>
    <row r="2958" ht="23.1" customHeight="1" x14ac:dyDescent="0.25"/>
    <row r="2959" ht="23.1" customHeight="1" x14ac:dyDescent="0.25"/>
    <row r="2960" ht="23.1" customHeight="1" x14ac:dyDescent="0.25"/>
    <row r="2961" ht="23.1" customHeight="1" x14ac:dyDescent="0.25"/>
    <row r="2962" ht="23.1" customHeight="1" x14ac:dyDescent="0.25"/>
    <row r="2963" ht="23.1" customHeight="1" x14ac:dyDescent="0.25"/>
    <row r="2964" ht="23.1" customHeight="1" x14ac:dyDescent="0.25"/>
    <row r="2965" ht="23.1" customHeight="1" x14ac:dyDescent="0.25"/>
    <row r="2966" ht="23.1" customHeight="1" x14ac:dyDescent="0.25"/>
    <row r="2967" ht="23.1" customHeight="1" x14ac:dyDescent="0.25"/>
    <row r="2968" ht="23.1" customHeight="1" x14ac:dyDescent="0.25"/>
    <row r="2969" ht="23.1" customHeight="1" x14ac:dyDescent="0.25"/>
    <row r="2970" ht="23.1" customHeight="1" x14ac:dyDescent="0.25"/>
    <row r="2971" ht="23.1" customHeight="1" x14ac:dyDescent="0.25"/>
    <row r="2972" ht="23.1" customHeight="1" x14ac:dyDescent="0.25"/>
    <row r="2973" ht="23.1" customHeight="1" x14ac:dyDescent="0.25"/>
    <row r="2974" ht="23.1" customHeight="1" x14ac:dyDescent="0.25"/>
    <row r="2975" ht="23.1" customHeight="1" x14ac:dyDescent="0.25"/>
    <row r="2976" ht="23.1" customHeight="1" x14ac:dyDescent="0.25"/>
    <row r="2977" ht="23.1" customHeight="1" x14ac:dyDescent="0.25"/>
    <row r="2978" ht="23.1" customHeight="1" x14ac:dyDescent="0.25"/>
    <row r="2979" ht="23.1" customHeight="1" x14ac:dyDescent="0.25"/>
    <row r="2980" ht="23.1" customHeight="1" x14ac:dyDescent="0.25"/>
    <row r="2981" ht="23.1" customHeight="1" x14ac:dyDescent="0.25"/>
    <row r="2982" ht="23.1" customHeight="1" x14ac:dyDescent="0.25"/>
    <row r="2983" ht="23.1" customHeight="1" x14ac:dyDescent="0.25"/>
    <row r="2984" ht="23.1" customHeight="1" x14ac:dyDescent="0.25"/>
    <row r="2985" ht="23.1" customHeight="1" x14ac:dyDescent="0.25"/>
    <row r="2986" ht="23.1" customHeight="1" x14ac:dyDescent="0.25"/>
    <row r="2987" ht="23.1" customHeight="1" x14ac:dyDescent="0.25"/>
    <row r="2988" ht="23.1" customHeight="1" x14ac:dyDescent="0.25"/>
    <row r="2989" ht="23.1" customHeight="1" x14ac:dyDescent="0.25"/>
    <row r="2990" ht="23.1" customHeight="1" x14ac:dyDescent="0.25"/>
    <row r="2991" ht="23.1" customHeight="1" x14ac:dyDescent="0.25"/>
    <row r="2992" ht="23.1" customHeight="1" x14ac:dyDescent="0.25"/>
    <row r="2993" ht="23.1" customHeight="1" x14ac:dyDescent="0.25"/>
    <row r="2994" ht="23.1" customHeight="1" x14ac:dyDescent="0.25"/>
    <row r="2995" ht="23.1" customHeight="1" x14ac:dyDescent="0.25"/>
    <row r="2996" ht="23.1" customHeight="1" x14ac:dyDescent="0.25"/>
    <row r="2997" ht="23.1" customHeight="1" x14ac:dyDescent="0.25"/>
    <row r="2998" ht="23.1" customHeight="1" x14ac:dyDescent="0.25"/>
    <row r="2999" ht="23.1" customHeight="1" x14ac:dyDescent="0.25"/>
    <row r="3000" ht="23.1" customHeight="1" x14ac:dyDescent="0.25"/>
    <row r="3001" ht="23.1" customHeight="1" x14ac:dyDescent="0.25"/>
    <row r="3002" ht="23.1" customHeight="1" x14ac:dyDescent="0.25"/>
    <row r="3003" ht="23.1" customHeight="1" x14ac:dyDescent="0.25"/>
    <row r="3004" ht="23.1" customHeight="1" x14ac:dyDescent="0.25"/>
    <row r="3005" ht="23.1" customHeight="1" x14ac:dyDescent="0.25"/>
    <row r="3006" ht="23.1" customHeight="1" x14ac:dyDescent="0.25"/>
    <row r="3007" ht="23.1" customHeight="1" x14ac:dyDescent="0.25"/>
    <row r="3008" ht="23.1" customHeight="1" x14ac:dyDescent="0.25"/>
    <row r="3009" ht="23.1" customHeight="1" x14ac:dyDescent="0.25"/>
    <row r="3010" ht="23.1" customHeight="1" x14ac:dyDescent="0.25"/>
    <row r="3011" ht="23.1" customHeight="1" x14ac:dyDescent="0.25"/>
    <row r="3012" ht="23.1" customHeight="1" x14ac:dyDescent="0.25"/>
    <row r="3013" ht="23.1" customHeight="1" x14ac:dyDescent="0.25"/>
    <row r="3014" ht="23.1" customHeight="1" x14ac:dyDescent="0.25"/>
    <row r="3015" ht="23.1" customHeight="1" x14ac:dyDescent="0.25"/>
    <row r="3016" ht="23.1" customHeight="1" x14ac:dyDescent="0.25"/>
    <row r="3017" ht="23.1" customHeight="1" x14ac:dyDescent="0.25"/>
    <row r="3018" ht="23.1" customHeight="1" x14ac:dyDescent="0.25"/>
    <row r="3019" ht="23.1" customHeight="1" x14ac:dyDescent="0.25"/>
    <row r="3020" ht="23.1" customHeight="1" x14ac:dyDescent="0.25"/>
    <row r="3021" ht="23.1" customHeight="1" x14ac:dyDescent="0.25"/>
    <row r="3022" ht="23.1" customHeight="1" x14ac:dyDescent="0.25"/>
    <row r="3023" ht="23.1" customHeight="1" x14ac:dyDescent="0.25"/>
    <row r="3024" ht="23.1" customHeight="1" x14ac:dyDescent="0.25"/>
    <row r="3025" ht="23.1" customHeight="1" x14ac:dyDescent="0.25"/>
    <row r="3026" ht="23.1" customHeight="1" x14ac:dyDescent="0.25"/>
    <row r="3027" ht="23.1" customHeight="1" x14ac:dyDescent="0.25"/>
    <row r="3028" ht="23.1" customHeight="1" x14ac:dyDescent="0.25"/>
    <row r="3029" ht="23.1" customHeight="1" x14ac:dyDescent="0.25"/>
    <row r="3030" ht="23.1" customHeight="1" x14ac:dyDescent="0.25"/>
    <row r="3031" ht="23.1" customHeight="1" x14ac:dyDescent="0.25"/>
    <row r="3032" ht="23.1" customHeight="1" x14ac:dyDescent="0.25"/>
    <row r="3033" ht="23.1" customHeight="1" x14ac:dyDescent="0.25"/>
    <row r="3034" ht="23.1" customHeight="1" x14ac:dyDescent="0.25"/>
    <row r="3035" ht="23.1" customHeight="1" x14ac:dyDescent="0.25"/>
    <row r="3036" ht="23.1" customHeight="1" x14ac:dyDescent="0.25"/>
    <row r="3037" ht="23.1" customHeight="1" x14ac:dyDescent="0.25"/>
    <row r="3038" ht="23.1" customHeight="1" x14ac:dyDescent="0.25"/>
    <row r="3039" ht="23.1" customHeight="1" x14ac:dyDescent="0.25"/>
    <row r="3040" ht="23.1" customHeight="1" x14ac:dyDescent="0.25"/>
    <row r="3041" ht="23.1" customHeight="1" x14ac:dyDescent="0.25"/>
    <row r="3042" ht="23.1" customHeight="1" x14ac:dyDescent="0.25"/>
    <row r="3043" ht="23.1" customHeight="1" x14ac:dyDescent="0.25"/>
    <row r="3044" ht="23.1" customHeight="1" x14ac:dyDescent="0.25"/>
    <row r="3045" ht="23.1" customHeight="1" x14ac:dyDescent="0.25"/>
    <row r="3046" ht="23.1" customHeight="1" x14ac:dyDescent="0.25"/>
    <row r="3047" ht="23.1" customHeight="1" x14ac:dyDescent="0.25"/>
    <row r="3048" ht="23.1" customHeight="1" x14ac:dyDescent="0.25"/>
    <row r="3049" ht="23.1" customHeight="1" x14ac:dyDescent="0.25"/>
    <row r="3050" ht="23.1" customHeight="1" x14ac:dyDescent="0.25"/>
    <row r="3051" ht="23.1" customHeight="1" x14ac:dyDescent="0.25"/>
    <row r="3052" ht="23.1" customHeight="1" x14ac:dyDescent="0.25"/>
    <row r="3053" ht="23.1" customHeight="1" x14ac:dyDescent="0.25"/>
    <row r="3054" ht="23.1" customHeight="1" x14ac:dyDescent="0.25"/>
    <row r="3055" ht="23.1" customHeight="1" x14ac:dyDescent="0.25"/>
    <row r="3056" ht="23.1" customHeight="1" x14ac:dyDescent="0.25"/>
    <row r="3057" ht="23.1" customHeight="1" x14ac:dyDescent="0.25"/>
    <row r="3058" ht="23.1" customHeight="1" x14ac:dyDescent="0.25"/>
    <row r="3059" ht="23.1" customHeight="1" x14ac:dyDescent="0.25"/>
    <row r="3060" ht="23.1" customHeight="1" x14ac:dyDescent="0.25"/>
    <row r="3061" ht="23.1" customHeight="1" x14ac:dyDescent="0.25"/>
    <row r="3062" ht="23.1" customHeight="1" x14ac:dyDescent="0.25"/>
    <row r="3063" ht="23.1" customHeight="1" x14ac:dyDescent="0.25"/>
    <row r="3064" ht="23.1" customHeight="1" x14ac:dyDescent="0.25"/>
    <row r="3065" ht="23.1" customHeight="1" x14ac:dyDescent="0.25"/>
    <row r="3066" ht="23.1" customHeight="1" x14ac:dyDescent="0.25"/>
    <row r="3067" ht="23.1" customHeight="1" x14ac:dyDescent="0.25"/>
    <row r="3068" ht="23.1" customHeight="1" x14ac:dyDescent="0.25"/>
    <row r="3069" ht="23.1" customHeight="1" x14ac:dyDescent="0.25"/>
    <row r="3070" ht="23.1" customHeight="1" x14ac:dyDescent="0.25"/>
    <row r="3071" ht="23.1" customHeight="1" x14ac:dyDescent="0.25"/>
    <row r="3072" ht="23.1" customHeight="1" x14ac:dyDescent="0.25"/>
    <row r="3073" ht="23.1" customHeight="1" x14ac:dyDescent="0.25"/>
    <row r="3074" ht="23.1" customHeight="1" x14ac:dyDescent="0.25"/>
    <row r="3075" ht="23.1" customHeight="1" x14ac:dyDescent="0.25"/>
    <row r="3076" ht="23.1" customHeight="1" x14ac:dyDescent="0.25"/>
    <row r="3077" ht="23.1" customHeight="1" x14ac:dyDescent="0.25"/>
    <row r="3078" ht="23.1" customHeight="1" x14ac:dyDescent="0.25"/>
    <row r="3079" ht="23.1" customHeight="1" x14ac:dyDescent="0.25"/>
    <row r="3080" ht="23.1" customHeight="1" x14ac:dyDescent="0.25"/>
    <row r="3081" ht="23.1" customHeight="1" x14ac:dyDescent="0.25"/>
    <row r="3082" ht="23.1" customHeight="1" x14ac:dyDescent="0.25"/>
    <row r="3083" ht="23.1" customHeight="1" x14ac:dyDescent="0.25"/>
    <row r="3084" ht="23.1" customHeight="1" x14ac:dyDescent="0.25"/>
    <row r="3085" ht="23.1" customHeight="1" x14ac:dyDescent="0.25"/>
    <row r="3086" ht="23.1" customHeight="1" x14ac:dyDescent="0.25"/>
    <row r="3087" ht="23.1" customHeight="1" x14ac:dyDescent="0.25"/>
    <row r="3088" ht="23.1" customHeight="1" x14ac:dyDescent="0.25"/>
    <row r="3089" ht="23.1" customHeight="1" x14ac:dyDescent="0.25"/>
    <row r="3090" ht="23.1" customHeight="1" x14ac:dyDescent="0.25"/>
    <row r="3091" ht="23.1" customHeight="1" x14ac:dyDescent="0.25"/>
    <row r="3092" ht="23.1" customHeight="1" x14ac:dyDescent="0.25"/>
    <row r="3093" ht="23.1" customHeight="1" x14ac:dyDescent="0.25"/>
    <row r="3094" ht="23.1" customHeight="1" x14ac:dyDescent="0.25"/>
    <row r="3095" ht="23.1" customHeight="1" x14ac:dyDescent="0.25"/>
    <row r="3096" ht="23.1" customHeight="1" x14ac:dyDescent="0.25"/>
    <row r="3097" ht="23.1" customHeight="1" x14ac:dyDescent="0.25"/>
    <row r="3098" ht="23.1" customHeight="1" x14ac:dyDescent="0.25"/>
    <row r="3099" ht="23.1" customHeight="1" x14ac:dyDescent="0.25"/>
    <row r="3100" ht="23.1" customHeight="1" x14ac:dyDescent="0.25"/>
    <row r="3101" ht="23.1" customHeight="1" x14ac:dyDescent="0.25"/>
    <row r="3102" ht="23.1" customHeight="1" x14ac:dyDescent="0.25"/>
    <row r="3103" ht="23.1" customHeight="1" x14ac:dyDescent="0.25"/>
    <row r="3104" ht="23.1" customHeight="1" x14ac:dyDescent="0.25"/>
    <row r="3105" ht="23.1" customHeight="1" x14ac:dyDescent="0.25"/>
    <row r="3106" ht="23.1" customHeight="1" x14ac:dyDescent="0.25"/>
    <row r="3107" ht="23.1" customHeight="1" x14ac:dyDescent="0.25"/>
    <row r="3108" ht="23.1" customHeight="1" x14ac:dyDescent="0.25"/>
    <row r="3109" ht="23.1" customHeight="1" x14ac:dyDescent="0.25"/>
    <row r="3110" ht="23.1" customHeight="1" x14ac:dyDescent="0.25"/>
    <row r="3111" ht="23.1" customHeight="1" x14ac:dyDescent="0.25"/>
    <row r="3112" ht="23.1" customHeight="1" x14ac:dyDescent="0.25"/>
    <row r="3113" ht="23.1" customHeight="1" x14ac:dyDescent="0.25"/>
    <row r="3114" ht="23.1" customHeight="1" x14ac:dyDescent="0.25"/>
    <row r="3115" ht="23.1" customHeight="1" x14ac:dyDescent="0.25"/>
    <row r="3116" ht="23.1" customHeight="1" x14ac:dyDescent="0.25"/>
    <row r="3117" ht="23.1" customHeight="1" x14ac:dyDescent="0.25"/>
    <row r="3118" ht="23.1" customHeight="1" x14ac:dyDescent="0.25"/>
    <row r="3119" ht="23.1" customHeight="1" x14ac:dyDescent="0.25"/>
    <row r="3120" ht="23.1" customHeight="1" x14ac:dyDescent="0.25"/>
    <row r="3121" ht="23.1" customHeight="1" x14ac:dyDescent="0.25"/>
    <row r="3122" ht="23.1" customHeight="1" x14ac:dyDescent="0.25"/>
    <row r="3123" ht="23.1" customHeight="1" x14ac:dyDescent="0.25"/>
    <row r="3124" ht="23.1" customHeight="1" x14ac:dyDescent="0.25"/>
    <row r="3125" ht="23.1" customHeight="1" x14ac:dyDescent="0.25"/>
    <row r="3126" ht="23.1" customHeight="1" x14ac:dyDescent="0.25"/>
    <row r="3127" ht="23.1" customHeight="1" x14ac:dyDescent="0.25"/>
    <row r="3128" ht="23.1" customHeight="1" x14ac:dyDescent="0.25"/>
    <row r="3129" ht="23.1" customHeight="1" x14ac:dyDescent="0.25"/>
    <row r="3130" ht="23.1" customHeight="1" x14ac:dyDescent="0.25"/>
    <row r="3131" ht="23.1" customHeight="1" x14ac:dyDescent="0.25"/>
    <row r="3132" ht="23.1" customHeight="1" x14ac:dyDescent="0.25"/>
    <row r="3133" ht="23.1" customHeight="1" x14ac:dyDescent="0.25"/>
    <row r="3134" ht="23.1" customHeight="1" x14ac:dyDescent="0.25"/>
    <row r="3135" ht="23.1" customHeight="1" x14ac:dyDescent="0.25"/>
    <row r="3136" ht="23.1" customHeight="1" x14ac:dyDescent="0.25"/>
    <row r="3137" ht="23.1" customHeight="1" x14ac:dyDescent="0.25"/>
    <row r="3138" ht="23.1" customHeight="1" x14ac:dyDescent="0.25"/>
    <row r="3139" ht="23.1" customHeight="1" x14ac:dyDescent="0.25"/>
    <row r="3140" ht="23.1" customHeight="1" x14ac:dyDescent="0.25"/>
    <row r="3141" ht="23.1" customHeight="1" x14ac:dyDescent="0.25"/>
    <row r="3142" ht="23.1" customHeight="1" x14ac:dyDescent="0.25"/>
    <row r="3143" ht="23.1" customHeight="1" x14ac:dyDescent="0.25"/>
    <row r="3144" ht="23.1" customHeight="1" x14ac:dyDescent="0.25"/>
    <row r="3145" ht="23.1" customHeight="1" x14ac:dyDescent="0.25"/>
    <row r="3146" ht="23.1" customHeight="1" x14ac:dyDescent="0.25"/>
    <row r="3147" ht="23.1" customHeight="1" x14ac:dyDescent="0.25"/>
    <row r="3148" ht="23.1" customHeight="1" x14ac:dyDescent="0.25"/>
    <row r="3149" ht="23.1" customHeight="1" x14ac:dyDescent="0.25"/>
    <row r="3150" ht="23.1" customHeight="1" x14ac:dyDescent="0.25"/>
    <row r="3151" ht="23.1" customHeight="1" x14ac:dyDescent="0.25"/>
    <row r="3152" ht="23.1" customHeight="1" x14ac:dyDescent="0.25"/>
    <row r="3153" ht="23.1" customHeight="1" x14ac:dyDescent="0.25"/>
    <row r="3154" ht="23.1" customHeight="1" x14ac:dyDescent="0.25"/>
    <row r="3155" ht="23.1" customHeight="1" x14ac:dyDescent="0.25"/>
    <row r="3156" ht="23.1" customHeight="1" x14ac:dyDescent="0.25"/>
    <row r="3157" ht="23.1" customHeight="1" x14ac:dyDescent="0.25"/>
    <row r="3158" ht="23.1" customHeight="1" x14ac:dyDescent="0.25"/>
    <row r="3159" ht="23.1" customHeight="1" x14ac:dyDescent="0.25"/>
    <row r="3160" ht="23.1" customHeight="1" x14ac:dyDescent="0.25"/>
    <row r="3161" ht="23.1" customHeight="1" x14ac:dyDescent="0.25"/>
    <row r="3162" ht="23.1" customHeight="1" x14ac:dyDescent="0.25"/>
    <row r="3163" ht="23.1" customHeight="1" x14ac:dyDescent="0.25"/>
    <row r="3164" ht="23.1" customHeight="1" x14ac:dyDescent="0.25"/>
    <row r="3165" ht="23.1" customHeight="1" x14ac:dyDescent="0.25"/>
    <row r="3166" ht="23.1" customHeight="1" x14ac:dyDescent="0.25"/>
    <row r="3167" ht="23.1" customHeight="1" x14ac:dyDescent="0.25"/>
    <row r="3168" ht="23.1" customHeight="1" x14ac:dyDescent="0.25"/>
    <row r="3169" ht="23.1" customHeight="1" x14ac:dyDescent="0.25"/>
    <row r="3170" ht="23.1" customHeight="1" x14ac:dyDescent="0.25"/>
    <row r="3171" ht="23.1" customHeight="1" x14ac:dyDescent="0.25"/>
    <row r="3172" ht="23.1" customHeight="1" x14ac:dyDescent="0.25"/>
    <row r="3173" ht="23.1" customHeight="1" x14ac:dyDescent="0.25"/>
    <row r="3174" ht="23.1" customHeight="1" x14ac:dyDescent="0.25"/>
    <row r="3175" ht="23.1" customHeight="1" x14ac:dyDescent="0.25"/>
    <row r="3176" ht="23.1" customHeight="1" x14ac:dyDescent="0.25"/>
    <row r="3177" ht="23.1" customHeight="1" x14ac:dyDescent="0.25"/>
    <row r="3178" ht="23.1" customHeight="1" x14ac:dyDescent="0.25"/>
    <row r="3179" ht="23.1" customHeight="1" x14ac:dyDescent="0.25"/>
    <row r="3180" ht="23.1" customHeight="1" x14ac:dyDescent="0.25"/>
    <row r="3181" ht="23.1" customHeight="1" x14ac:dyDescent="0.25"/>
    <row r="3182" ht="23.1" customHeight="1" x14ac:dyDescent="0.25"/>
    <row r="3183" ht="23.1" customHeight="1" x14ac:dyDescent="0.25"/>
    <row r="3184" ht="23.1" customHeight="1" x14ac:dyDescent="0.25"/>
    <row r="3185" ht="23.1" customHeight="1" x14ac:dyDescent="0.25"/>
    <row r="3186" ht="23.1" customHeight="1" x14ac:dyDescent="0.25"/>
    <row r="3187" ht="23.1" customHeight="1" x14ac:dyDescent="0.25"/>
    <row r="3188" ht="23.1" customHeight="1" x14ac:dyDescent="0.25"/>
    <row r="3189" ht="23.1" customHeight="1" x14ac:dyDescent="0.25"/>
    <row r="3190" ht="23.1" customHeight="1" x14ac:dyDescent="0.25"/>
    <row r="3191" ht="23.1" customHeight="1" x14ac:dyDescent="0.25"/>
    <row r="3192" ht="23.1" customHeight="1" x14ac:dyDescent="0.25"/>
    <row r="3193" ht="23.1" customHeight="1" x14ac:dyDescent="0.25"/>
    <row r="3194" ht="23.1" customHeight="1" x14ac:dyDescent="0.25"/>
    <row r="3195" ht="23.1" customHeight="1" x14ac:dyDescent="0.25"/>
    <row r="3196" ht="23.1" customHeight="1" x14ac:dyDescent="0.25"/>
    <row r="3197" ht="23.1" customHeight="1" x14ac:dyDescent="0.25"/>
    <row r="3198" ht="23.1" customHeight="1" x14ac:dyDescent="0.25"/>
    <row r="3199" ht="23.1" customHeight="1" x14ac:dyDescent="0.25"/>
    <row r="3200" ht="23.1" customHeight="1" x14ac:dyDescent="0.25"/>
    <row r="3201" ht="23.1" customHeight="1" x14ac:dyDescent="0.25"/>
    <row r="3202" ht="23.1" customHeight="1" x14ac:dyDescent="0.25"/>
    <row r="3203" ht="23.1" customHeight="1" x14ac:dyDescent="0.25"/>
    <row r="3204" ht="23.1" customHeight="1" x14ac:dyDescent="0.25"/>
    <row r="3205" ht="23.1" customHeight="1" x14ac:dyDescent="0.25"/>
    <row r="3206" ht="23.1" customHeight="1" x14ac:dyDescent="0.25"/>
    <row r="3207" ht="23.1" customHeight="1" x14ac:dyDescent="0.25"/>
    <row r="3208" ht="23.1" customHeight="1" x14ac:dyDescent="0.25"/>
    <row r="3209" ht="23.1" customHeight="1" x14ac:dyDescent="0.25"/>
    <row r="3210" ht="23.1" customHeight="1" x14ac:dyDescent="0.25"/>
    <row r="3211" ht="23.1" customHeight="1" x14ac:dyDescent="0.25"/>
    <row r="3212" ht="23.1" customHeight="1" x14ac:dyDescent="0.25"/>
    <row r="3213" ht="23.1" customHeight="1" x14ac:dyDescent="0.25"/>
    <row r="3214" ht="23.1" customHeight="1" x14ac:dyDescent="0.25"/>
    <row r="3215" ht="23.1" customHeight="1" x14ac:dyDescent="0.25"/>
    <row r="3216" ht="23.1" customHeight="1" x14ac:dyDescent="0.25"/>
    <row r="3217" ht="23.1" customHeight="1" x14ac:dyDescent="0.25"/>
    <row r="3218" ht="23.1" customHeight="1" x14ac:dyDescent="0.25"/>
    <row r="3219" ht="23.1" customHeight="1" x14ac:dyDescent="0.25"/>
    <row r="3220" ht="23.1" customHeight="1" x14ac:dyDescent="0.25"/>
    <row r="3221" ht="23.1" customHeight="1" x14ac:dyDescent="0.25"/>
    <row r="3222" ht="23.1" customHeight="1" x14ac:dyDescent="0.25"/>
    <row r="3223" ht="23.1" customHeight="1" x14ac:dyDescent="0.25"/>
    <row r="3224" ht="23.1" customHeight="1" x14ac:dyDescent="0.25"/>
    <row r="3225" ht="23.1" customHeight="1" x14ac:dyDescent="0.25"/>
    <row r="3226" ht="23.1" customHeight="1" x14ac:dyDescent="0.25"/>
    <row r="3227" ht="23.1" customHeight="1" x14ac:dyDescent="0.25"/>
    <row r="3228" ht="23.1" customHeight="1" x14ac:dyDescent="0.25"/>
    <row r="3229" ht="23.1" customHeight="1" x14ac:dyDescent="0.25"/>
    <row r="3230" ht="23.1" customHeight="1" x14ac:dyDescent="0.25"/>
    <row r="3231" ht="23.1" customHeight="1" x14ac:dyDescent="0.25"/>
    <row r="3232" ht="23.1" customHeight="1" x14ac:dyDescent="0.25"/>
    <row r="3233" ht="23.1" customHeight="1" x14ac:dyDescent="0.25"/>
    <row r="3234" ht="23.1" customHeight="1" x14ac:dyDescent="0.25"/>
    <row r="3235" ht="23.1" customHeight="1" x14ac:dyDescent="0.25"/>
    <row r="3236" ht="23.1" customHeight="1" x14ac:dyDescent="0.25"/>
    <row r="3237" ht="23.1" customHeight="1" x14ac:dyDescent="0.25"/>
    <row r="3238" ht="23.1" customHeight="1" x14ac:dyDescent="0.25"/>
    <row r="3239" ht="23.1" customHeight="1" x14ac:dyDescent="0.25"/>
    <row r="3240" ht="23.1" customHeight="1" x14ac:dyDescent="0.25"/>
    <row r="3241" ht="23.1" customHeight="1" x14ac:dyDescent="0.25"/>
    <row r="3242" ht="23.1" customHeight="1" x14ac:dyDescent="0.25"/>
    <row r="3243" ht="23.1" customHeight="1" x14ac:dyDescent="0.25"/>
    <row r="3244" ht="23.1" customHeight="1" x14ac:dyDescent="0.25"/>
    <row r="3245" ht="23.1" customHeight="1" x14ac:dyDescent="0.25"/>
    <row r="3246" ht="23.1" customHeight="1" x14ac:dyDescent="0.25"/>
    <row r="3247" ht="23.1" customHeight="1" x14ac:dyDescent="0.25"/>
    <row r="3248" ht="23.1" customHeight="1" x14ac:dyDescent="0.25"/>
    <row r="3249" ht="23.1" customHeight="1" x14ac:dyDescent="0.25"/>
    <row r="3250" ht="23.1" customHeight="1" x14ac:dyDescent="0.25"/>
    <row r="3251" ht="23.1" customHeight="1" x14ac:dyDescent="0.25"/>
    <row r="3252" ht="23.1" customHeight="1" x14ac:dyDescent="0.25"/>
    <row r="3253" ht="23.1" customHeight="1" x14ac:dyDescent="0.25"/>
    <row r="3254" ht="23.1" customHeight="1" x14ac:dyDescent="0.25"/>
    <row r="3255" ht="23.1" customHeight="1" x14ac:dyDescent="0.25"/>
    <row r="3256" ht="23.1" customHeight="1" x14ac:dyDescent="0.25"/>
    <row r="3257" ht="23.1" customHeight="1" x14ac:dyDescent="0.25"/>
    <row r="3258" ht="23.1" customHeight="1" x14ac:dyDescent="0.25"/>
    <row r="3259" ht="23.1" customHeight="1" x14ac:dyDescent="0.25"/>
    <row r="3260" ht="23.1" customHeight="1" x14ac:dyDescent="0.25"/>
    <row r="3261" ht="23.1" customHeight="1" x14ac:dyDescent="0.25"/>
    <row r="3262" ht="23.1" customHeight="1" x14ac:dyDescent="0.25"/>
    <row r="3263" ht="23.1" customHeight="1" x14ac:dyDescent="0.25"/>
    <row r="3264" ht="23.1" customHeight="1" x14ac:dyDescent="0.25"/>
    <row r="3265" ht="23.1" customHeight="1" x14ac:dyDescent="0.25"/>
    <row r="3266" ht="23.1" customHeight="1" x14ac:dyDescent="0.25"/>
    <row r="3267" ht="23.1" customHeight="1" x14ac:dyDescent="0.25"/>
    <row r="3268" ht="23.1" customHeight="1" x14ac:dyDescent="0.25"/>
    <row r="3269" ht="23.1" customHeight="1" x14ac:dyDescent="0.25"/>
    <row r="3270" ht="23.1" customHeight="1" x14ac:dyDescent="0.25"/>
    <row r="3271" ht="23.1" customHeight="1" x14ac:dyDescent="0.25"/>
    <row r="3272" ht="23.1" customHeight="1" x14ac:dyDescent="0.25"/>
    <row r="3273" ht="23.1" customHeight="1" x14ac:dyDescent="0.25"/>
    <row r="3274" ht="23.1" customHeight="1" x14ac:dyDescent="0.25"/>
    <row r="3275" ht="23.1" customHeight="1" x14ac:dyDescent="0.25"/>
    <row r="3276" ht="23.1" customHeight="1" x14ac:dyDescent="0.25"/>
    <row r="3277" ht="23.1" customHeight="1" x14ac:dyDescent="0.25"/>
    <row r="3278" ht="23.1" customHeight="1" x14ac:dyDescent="0.25"/>
    <row r="3279" ht="23.1" customHeight="1" x14ac:dyDescent="0.25"/>
    <row r="3280" ht="23.1" customHeight="1" x14ac:dyDescent="0.25"/>
    <row r="3281" ht="23.1" customHeight="1" x14ac:dyDescent="0.25"/>
    <row r="3282" ht="23.1" customHeight="1" x14ac:dyDescent="0.25"/>
    <row r="3283" ht="23.1" customHeight="1" x14ac:dyDescent="0.25"/>
    <row r="3284" ht="23.1" customHeight="1" x14ac:dyDescent="0.25"/>
    <row r="3285" ht="23.1" customHeight="1" x14ac:dyDescent="0.25"/>
    <row r="3286" ht="23.1" customHeight="1" x14ac:dyDescent="0.25"/>
    <row r="3287" ht="23.1" customHeight="1" x14ac:dyDescent="0.25"/>
    <row r="3288" ht="23.1" customHeight="1" x14ac:dyDescent="0.25"/>
    <row r="3289" ht="23.1" customHeight="1" x14ac:dyDescent="0.25"/>
    <row r="3290" ht="23.1" customHeight="1" x14ac:dyDescent="0.25"/>
    <row r="3291" ht="23.1" customHeight="1" x14ac:dyDescent="0.25"/>
    <row r="3292" ht="23.1" customHeight="1" x14ac:dyDescent="0.25"/>
    <row r="3293" ht="23.1" customHeight="1" x14ac:dyDescent="0.25"/>
    <row r="3294" ht="23.1" customHeight="1" x14ac:dyDescent="0.25"/>
    <row r="3295" ht="23.1" customHeight="1" x14ac:dyDescent="0.25"/>
    <row r="3296" ht="23.1" customHeight="1" x14ac:dyDescent="0.25"/>
    <row r="3297" ht="23.1" customHeight="1" x14ac:dyDescent="0.25"/>
    <row r="3298" ht="23.1" customHeight="1" x14ac:dyDescent="0.25"/>
    <row r="3299" ht="23.1" customHeight="1" x14ac:dyDescent="0.25"/>
    <row r="3300" ht="23.1" customHeight="1" x14ac:dyDescent="0.25"/>
    <row r="3301" ht="23.1" customHeight="1" x14ac:dyDescent="0.25"/>
    <row r="3302" ht="23.1" customHeight="1" x14ac:dyDescent="0.25"/>
    <row r="3303" ht="23.1" customHeight="1" x14ac:dyDescent="0.25"/>
    <row r="3304" ht="23.1" customHeight="1" x14ac:dyDescent="0.25"/>
    <row r="3305" ht="23.1" customHeight="1" x14ac:dyDescent="0.25"/>
    <row r="3306" ht="23.1" customHeight="1" x14ac:dyDescent="0.25"/>
    <row r="3307" ht="23.1" customHeight="1" x14ac:dyDescent="0.25"/>
    <row r="3308" ht="23.1" customHeight="1" x14ac:dyDescent="0.25"/>
    <row r="3309" ht="23.1" customHeight="1" x14ac:dyDescent="0.25"/>
    <row r="3310" ht="23.1" customHeight="1" x14ac:dyDescent="0.25"/>
    <row r="3311" ht="23.1" customHeight="1" x14ac:dyDescent="0.25"/>
    <row r="3312" ht="23.1" customHeight="1" x14ac:dyDescent="0.25"/>
    <row r="3313" ht="23.1" customHeight="1" x14ac:dyDescent="0.25"/>
    <row r="3314" ht="23.1" customHeight="1" x14ac:dyDescent="0.25"/>
    <row r="3315" ht="23.1" customHeight="1" x14ac:dyDescent="0.25"/>
    <row r="3316" ht="23.1" customHeight="1" x14ac:dyDescent="0.25"/>
    <row r="3317" ht="23.1" customHeight="1" x14ac:dyDescent="0.25"/>
    <row r="3318" ht="23.1" customHeight="1" x14ac:dyDescent="0.25"/>
    <row r="3319" ht="23.1" customHeight="1" x14ac:dyDescent="0.25"/>
    <row r="3320" ht="23.1" customHeight="1" x14ac:dyDescent="0.25"/>
    <row r="3321" ht="23.1" customHeight="1" x14ac:dyDescent="0.25"/>
    <row r="3322" ht="23.1" customHeight="1" x14ac:dyDescent="0.25"/>
    <row r="3323" ht="23.1" customHeight="1" x14ac:dyDescent="0.25"/>
    <row r="3324" ht="23.1" customHeight="1" x14ac:dyDescent="0.25"/>
    <row r="3325" ht="23.1" customHeight="1" x14ac:dyDescent="0.25"/>
    <row r="3326" ht="23.1" customHeight="1" x14ac:dyDescent="0.25"/>
    <row r="3327" ht="23.1" customHeight="1" x14ac:dyDescent="0.25"/>
    <row r="3328" ht="23.1" customHeight="1" x14ac:dyDescent="0.25"/>
    <row r="3329" ht="23.1" customHeight="1" x14ac:dyDescent="0.25"/>
    <row r="3330" ht="23.1" customHeight="1" x14ac:dyDescent="0.25"/>
    <row r="3331" ht="23.1" customHeight="1" x14ac:dyDescent="0.25"/>
    <row r="3332" ht="23.1" customHeight="1" x14ac:dyDescent="0.25"/>
    <row r="3333" ht="23.1" customHeight="1" x14ac:dyDescent="0.25"/>
    <row r="3334" ht="23.1" customHeight="1" x14ac:dyDescent="0.25"/>
    <row r="3335" ht="23.1" customHeight="1" x14ac:dyDescent="0.25"/>
    <row r="3336" ht="23.1" customHeight="1" x14ac:dyDescent="0.25"/>
    <row r="3337" ht="23.1" customHeight="1" x14ac:dyDescent="0.25"/>
    <row r="3338" ht="23.1" customHeight="1" x14ac:dyDescent="0.25"/>
    <row r="3339" ht="23.1" customHeight="1" x14ac:dyDescent="0.25"/>
    <row r="3340" ht="23.1" customHeight="1" x14ac:dyDescent="0.25"/>
    <row r="3341" ht="23.1" customHeight="1" x14ac:dyDescent="0.25"/>
    <row r="3342" ht="23.1" customHeight="1" x14ac:dyDescent="0.25"/>
    <row r="3343" ht="23.1" customHeight="1" x14ac:dyDescent="0.25"/>
    <row r="3344" ht="23.1" customHeight="1" x14ac:dyDescent="0.25"/>
    <row r="3345" ht="23.1" customHeight="1" x14ac:dyDescent="0.25"/>
    <row r="3346" ht="23.1" customHeight="1" x14ac:dyDescent="0.25"/>
    <row r="3347" ht="23.1" customHeight="1" x14ac:dyDescent="0.25"/>
    <row r="3348" ht="23.1" customHeight="1" x14ac:dyDescent="0.25"/>
    <row r="3349" ht="23.1" customHeight="1" x14ac:dyDescent="0.25"/>
    <row r="3350" ht="23.1" customHeight="1" x14ac:dyDescent="0.25"/>
    <row r="3351" ht="23.1" customHeight="1" x14ac:dyDescent="0.25"/>
    <row r="3352" ht="23.1" customHeight="1" x14ac:dyDescent="0.25"/>
    <row r="3353" ht="23.1" customHeight="1" x14ac:dyDescent="0.25"/>
    <row r="3354" ht="23.1" customHeight="1" x14ac:dyDescent="0.25"/>
    <row r="3355" ht="23.1" customHeight="1" x14ac:dyDescent="0.25"/>
    <row r="3356" ht="23.1" customHeight="1" x14ac:dyDescent="0.25"/>
    <row r="3357" ht="23.1" customHeight="1" x14ac:dyDescent="0.25"/>
    <row r="3358" ht="23.1" customHeight="1" x14ac:dyDescent="0.25"/>
    <row r="3359" ht="23.1" customHeight="1" x14ac:dyDescent="0.25"/>
    <row r="3360" ht="23.1" customHeight="1" x14ac:dyDescent="0.25"/>
    <row r="3361" ht="23.1" customHeight="1" x14ac:dyDescent="0.25"/>
    <row r="3362" ht="23.1" customHeight="1" x14ac:dyDescent="0.25"/>
    <row r="3363" ht="23.1" customHeight="1" x14ac:dyDescent="0.25"/>
    <row r="3364" ht="23.1" customHeight="1" x14ac:dyDescent="0.25"/>
    <row r="3365" ht="23.1" customHeight="1" x14ac:dyDescent="0.25"/>
    <row r="3366" ht="23.1" customHeight="1" x14ac:dyDescent="0.25"/>
    <row r="3367" ht="23.1" customHeight="1" x14ac:dyDescent="0.25"/>
    <row r="3368" ht="23.1" customHeight="1" x14ac:dyDescent="0.25"/>
    <row r="3369" ht="23.1" customHeight="1" x14ac:dyDescent="0.25"/>
    <row r="3370" ht="23.1" customHeight="1" x14ac:dyDescent="0.25"/>
    <row r="3371" ht="23.1" customHeight="1" x14ac:dyDescent="0.25"/>
    <row r="3372" ht="23.1" customHeight="1" x14ac:dyDescent="0.25"/>
    <row r="3373" ht="23.1" customHeight="1" x14ac:dyDescent="0.25"/>
    <row r="3374" ht="23.1" customHeight="1" x14ac:dyDescent="0.25"/>
    <row r="3375" ht="23.1" customHeight="1" x14ac:dyDescent="0.25"/>
    <row r="3376" ht="23.1" customHeight="1" x14ac:dyDescent="0.25"/>
    <row r="3377" ht="23.1" customHeight="1" x14ac:dyDescent="0.25"/>
    <row r="3378" ht="23.1" customHeight="1" x14ac:dyDescent="0.25"/>
    <row r="3379" ht="23.1" customHeight="1" x14ac:dyDescent="0.25"/>
    <row r="3380" ht="23.1" customHeight="1" x14ac:dyDescent="0.25"/>
    <row r="3381" ht="23.1" customHeight="1" x14ac:dyDescent="0.25"/>
    <row r="3382" ht="23.1" customHeight="1" x14ac:dyDescent="0.25"/>
    <row r="3383" ht="23.1" customHeight="1" x14ac:dyDescent="0.25"/>
    <row r="3384" ht="23.1" customHeight="1" x14ac:dyDescent="0.25"/>
    <row r="3385" ht="23.1" customHeight="1" x14ac:dyDescent="0.25"/>
    <row r="3386" ht="23.1" customHeight="1" x14ac:dyDescent="0.25"/>
    <row r="3387" ht="23.1" customHeight="1" x14ac:dyDescent="0.25"/>
    <row r="3388" ht="23.1" customHeight="1" x14ac:dyDescent="0.25"/>
    <row r="3389" ht="23.1" customHeight="1" x14ac:dyDescent="0.25"/>
    <row r="3390" ht="23.1" customHeight="1" x14ac:dyDescent="0.25"/>
    <row r="3391" ht="23.1" customHeight="1" x14ac:dyDescent="0.25"/>
    <row r="3392" ht="23.1" customHeight="1" x14ac:dyDescent="0.25"/>
    <row r="3393" ht="23.1" customHeight="1" x14ac:dyDescent="0.25"/>
    <row r="3394" ht="23.1" customHeight="1" x14ac:dyDescent="0.25"/>
    <row r="3395" ht="23.1" customHeight="1" x14ac:dyDescent="0.25"/>
    <row r="3396" ht="23.1" customHeight="1" x14ac:dyDescent="0.25"/>
    <row r="3397" ht="23.1" customHeight="1" x14ac:dyDescent="0.25"/>
    <row r="3398" ht="23.1" customHeight="1" x14ac:dyDescent="0.25"/>
    <row r="3399" ht="23.1" customHeight="1" x14ac:dyDescent="0.25"/>
    <row r="3400" ht="23.1" customHeight="1" x14ac:dyDescent="0.25"/>
    <row r="3401" ht="23.1" customHeight="1" x14ac:dyDescent="0.25"/>
    <row r="3402" ht="23.1" customHeight="1" x14ac:dyDescent="0.25"/>
    <row r="3403" ht="23.1" customHeight="1" x14ac:dyDescent="0.25"/>
    <row r="3404" ht="23.1" customHeight="1" x14ac:dyDescent="0.25"/>
    <row r="3405" ht="23.1" customHeight="1" x14ac:dyDescent="0.25"/>
    <row r="3406" ht="23.1" customHeight="1" x14ac:dyDescent="0.25"/>
    <row r="3407" ht="23.1" customHeight="1" x14ac:dyDescent="0.25"/>
    <row r="3408" ht="23.1" customHeight="1" x14ac:dyDescent="0.25"/>
    <row r="3409" ht="23.1" customHeight="1" x14ac:dyDescent="0.25"/>
    <row r="3410" ht="23.1" customHeight="1" x14ac:dyDescent="0.25"/>
    <row r="3411" ht="23.1" customHeight="1" x14ac:dyDescent="0.25"/>
    <row r="3412" ht="23.1" customHeight="1" x14ac:dyDescent="0.25"/>
    <row r="3413" ht="23.1" customHeight="1" x14ac:dyDescent="0.25"/>
    <row r="3414" ht="23.1" customHeight="1" x14ac:dyDescent="0.25"/>
    <row r="3415" ht="23.1" customHeight="1" x14ac:dyDescent="0.25"/>
    <row r="3416" ht="23.1" customHeight="1" x14ac:dyDescent="0.25"/>
    <row r="3417" ht="23.1" customHeight="1" x14ac:dyDescent="0.25"/>
    <row r="3418" ht="23.1" customHeight="1" x14ac:dyDescent="0.25"/>
    <row r="3419" ht="23.1" customHeight="1" x14ac:dyDescent="0.25"/>
    <row r="3420" ht="23.1" customHeight="1" x14ac:dyDescent="0.25"/>
    <row r="3421" ht="23.1" customHeight="1" x14ac:dyDescent="0.25"/>
    <row r="3422" ht="23.1" customHeight="1" x14ac:dyDescent="0.25"/>
    <row r="3423" ht="23.1" customHeight="1" x14ac:dyDescent="0.25"/>
    <row r="3424" ht="23.1" customHeight="1" x14ac:dyDescent="0.25"/>
    <row r="3425" ht="23.1" customHeight="1" x14ac:dyDescent="0.25"/>
    <row r="3426" ht="23.1" customHeight="1" x14ac:dyDescent="0.25"/>
    <row r="3427" ht="23.1" customHeight="1" x14ac:dyDescent="0.25"/>
    <row r="3428" ht="23.1" customHeight="1" x14ac:dyDescent="0.25"/>
    <row r="3429" ht="23.1" customHeight="1" x14ac:dyDescent="0.25"/>
    <row r="3430" ht="23.1" customHeight="1" x14ac:dyDescent="0.25"/>
    <row r="3431" ht="23.1" customHeight="1" x14ac:dyDescent="0.25"/>
    <row r="3432" ht="23.1" customHeight="1" x14ac:dyDescent="0.25"/>
    <row r="3433" ht="23.1" customHeight="1" x14ac:dyDescent="0.25"/>
    <row r="3434" ht="23.1" customHeight="1" x14ac:dyDescent="0.25"/>
    <row r="3435" ht="23.1" customHeight="1" x14ac:dyDescent="0.25"/>
    <row r="3436" ht="23.1" customHeight="1" x14ac:dyDescent="0.25"/>
    <row r="3437" ht="23.1" customHeight="1" x14ac:dyDescent="0.25"/>
    <row r="3438" ht="23.1" customHeight="1" x14ac:dyDescent="0.25"/>
    <row r="3439" ht="23.1" customHeight="1" x14ac:dyDescent="0.25"/>
    <row r="3440" ht="23.1" customHeight="1" x14ac:dyDescent="0.25"/>
    <row r="3441" ht="23.1" customHeight="1" x14ac:dyDescent="0.25"/>
    <row r="3442" ht="23.1" customHeight="1" x14ac:dyDescent="0.25"/>
    <row r="3443" ht="23.1" customHeight="1" x14ac:dyDescent="0.25"/>
    <row r="3444" ht="23.1" customHeight="1" x14ac:dyDescent="0.25"/>
    <row r="3445" ht="23.1" customHeight="1" x14ac:dyDescent="0.25"/>
    <row r="3446" ht="23.1" customHeight="1" x14ac:dyDescent="0.25"/>
    <row r="3447" ht="23.1" customHeight="1" x14ac:dyDescent="0.25"/>
    <row r="3448" ht="23.1" customHeight="1" x14ac:dyDescent="0.25"/>
    <row r="3449" ht="23.1" customHeight="1" x14ac:dyDescent="0.25"/>
    <row r="3450" ht="23.1" customHeight="1" x14ac:dyDescent="0.25"/>
    <row r="3451" ht="23.1" customHeight="1" x14ac:dyDescent="0.25"/>
    <row r="3452" ht="23.1" customHeight="1" x14ac:dyDescent="0.25"/>
    <row r="3453" ht="23.1" customHeight="1" x14ac:dyDescent="0.25"/>
    <row r="3454" ht="23.1" customHeight="1" x14ac:dyDescent="0.25"/>
    <row r="3455" ht="23.1" customHeight="1" x14ac:dyDescent="0.25"/>
    <row r="3456" ht="23.1" customHeight="1" x14ac:dyDescent="0.25"/>
    <row r="3457" ht="23.1" customHeight="1" x14ac:dyDescent="0.25"/>
    <row r="3458" ht="23.1" customHeight="1" x14ac:dyDescent="0.25"/>
    <row r="3459" ht="23.1" customHeight="1" x14ac:dyDescent="0.25"/>
    <row r="3460" ht="23.1" customHeight="1" x14ac:dyDescent="0.25"/>
    <row r="3461" ht="23.1" customHeight="1" x14ac:dyDescent="0.25"/>
    <row r="3462" ht="23.1" customHeight="1" x14ac:dyDescent="0.25"/>
    <row r="3463" ht="23.1" customHeight="1" x14ac:dyDescent="0.25"/>
    <row r="3464" ht="23.1" customHeight="1" x14ac:dyDescent="0.25"/>
    <row r="3465" ht="23.1" customHeight="1" x14ac:dyDescent="0.25"/>
    <row r="3466" ht="23.1" customHeight="1" x14ac:dyDescent="0.25"/>
    <row r="3467" ht="23.1" customHeight="1" x14ac:dyDescent="0.25"/>
    <row r="3468" ht="23.1" customHeight="1" x14ac:dyDescent="0.25"/>
    <row r="3469" ht="23.1" customHeight="1" x14ac:dyDescent="0.25"/>
    <row r="3470" ht="23.1" customHeight="1" x14ac:dyDescent="0.25"/>
    <row r="3471" ht="23.1" customHeight="1" x14ac:dyDescent="0.25"/>
    <row r="3472" ht="23.1" customHeight="1" x14ac:dyDescent="0.25"/>
    <row r="3473" ht="23.1" customHeight="1" x14ac:dyDescent="0.25"/>
    <row r="3474" ht="23.1" customHeight="1" x14ac:dyDescent="0.25"/>
    <row r="3475" ht="23.1" customHeight="1" x14ac:dyDescent="0.25"/>
    <row r="3476" ht="23.1" customHeight="1" x14ac:dyDescent="0.25"/>
    <row r="3477" ht="23.1" customHeight="1" x14ac:dyDescent="0.25"/>
    <row r="3478" ht="23.1" customHeight="1" x14ac:dyDescent="0.25"/>
    <row r="3479" ht="23.1" customHeight="1" x14ac:dyDescent="0.25"/>
    <row r="3480" ht="23.1" customHeight="1" x14ac:dyDescent="0.25"/>
    <row r="3481" ht="23.1" customHeight="1" x14ac:dyDescent="0.25"/>
    <row r="3482" ht="23.1" customHeight="1" x14ac:dyDescent="0.25"/>
    <row r="3483" ht="23.1" customHeight="1" x14ac:dyDescent="0.25"/>
    <row r="3484" ht="23.1" customHeight="1" x14ac:dyDescent="0.25"/>
    <row r="3485" ht="23.1" customHeight="1" x14ac:dyDescent="0.25"/>
    <row r="3486" ht="23.1" customHeight="1" x14ac:dyDescent="0.25"/>
    <row r="3487" ht="23.1" customHeight="1" x14ac:dyDescent="0.25"/>
    <row r="3488" ht="23.1" customHeight="1" x14ac:dyDescent="0.25"/>
    <row r="3489" ht="23.1" customHeight="1" x14ac:dyDescent="0.25"/>
    <row r="3490" ht="23.1" customHeight="1" x14ac:dyDescent="0.25"/>
    <row r="3491" ht="23.1" customHeight="1" x14ac:dyDescent="0.25"/>
    <row r="3492" ht="23.1" customHeight="1" x14ac:dyDescent="0.25"/>
    <row r="3493" ht="23.1" customHeight="1" x14ac:dyDescent="0.25"/>
    <row r="3494" ht="23.1" customHeight="1" x14ac:dyDescent="0.25"/>
    <row r="3495" ht="23.1" customHeight="1" x14ac:dyDescent="0.25"/>
    <row r="3496" ht="23.1" customHeight="1" x14ac:dyDescent="0.25"/>
    <row r="3497" ht="23.1" customHeight="1" x14ac:dyDescent="0.25"/>
    <row r="3498" ht="23.1" customHeight="1" x14ac:dyDescent="0.25"/>
    <row r="3499" ht="23.1" customHeight="1" x14ac:dyDescent="0.25"/>
    <row r="3500" ht="23.1" customHeight="1" x14ac:dyDescent="0.25"/>
    <row r="3501" ht="23.1" customHeight="1" x14ac:dyDescent="0.25"/>
    <row r="3502" ht="23.1" customHeight="1" x14ac:dyDescent="0.25"/>
    <row r="3503" ht="23.1" customHeight="1" x14ac:dyDescent="0.25"/>
    <row r="3504" ht="23.1" customHeight="1" x14ac:dyDescent="0.25"/>
    <row r="3505" ht="23.1" customHeight="1" x14ac:dyDescent="0.25"/>
    <row r="3506" ht="23.1" customHeight="1" x14ac:dyDescent="0.25"/>
    <row r="3507" ht="23.1" customHeight="1" x14ac:dyDescent="0.25"/>
    <row r="3508" ht="23.1" customHeight="1" x14ac:dyDescent="0.25"/>
    <row r="3509" ht="23.1" customHeight="1" x14ac:dyDescent="0.25"/>
    <row r="3510" ht="23.1" customHeight="1" x14ac:dyDescent="0.25"/>
    <row r="3511" ht="23.1" customHeight="1" x14ac:dyDescent="0.25"/>
    <row r="3512" ht="23.1" customHeight="1" x14ac:dyDescent="0.25"/>
    <row r="3513" ht="23.1" customHeight="1" x14ac:dyDescent="0.25"/>
    <row r="3514" ht="23.1" customHeight="1" x14ac:dyDescent="0.25"/>
    <row r="3515" ht="23.1" customHeight="1" x14ac:dyDescent="0.25"/>
    <row r="3516" ht="23.1" customHeight="1" x14ac:dyDescent="0.25"/>
    <row r="3517" ht="23.1" customHeight="1" x14ac:dyDescent="0.25"/>
    <row r="3518" ht="23.1" customHeight="1" x14ac:dyDescent="0.25"/>
    <row r="3519" ht="23.1" customHeight="1" x14ac:dyDescent="0.25"/>
    <row r="3520" ht="23.1" customHeight="1" x14ac:dyDescent="0.25"/>
    <row r="3521" ht="23.1" customHeight="1" x14ac:dyDescent="0.25"/>
    <row r="3522" ht="23.1" customHeight="1" x14ac:dyDescent="0.25"/>
    <row r="3523" ht="23.1" customHeight="1" x14ac:dyDescent="0.25"/>
    <row r="3524" ht="23.1" customHeight="1" x14ac:dyDescent="0.25"/>
    <row r="3525" ht="23.1" customHeight="1" x14ac:dyDescent="0.25"/>
    <row r="3526" ht="23.1" customHeight="1" x14ac:dyDescent="0.25"/>
    <row r="3527" ht="23.1" customHeight="1" x14ac:dyDescent="0.25"/>
    <row r="3528" ht="23.1" customHeight="1" x14ac:dyDescent="0.25"/>
    <row r="3529" ht="23.1" customHeight="1" x14ac:dyDescent="0.25"/>
    <row r="3530" ht="23.1" customHeight="1" x14ac:dyDescent="0.25"/>
    <row r="3531" ht="23.1" customHeight="1" x14ac:dyDescent="0.25"/>
    <row r="3532" ht="23.1" customHeight="1" x14ac:dyDescent="0.25"/>
    <row r="3533" ht="23.1" customHeight="1" x14ac:dyDescent="0.25"/>
    <row r="3534" ht="23.1" customHeight="1" x14ac:dyDescent="0.25"/>
    <row r="3535" ht="23.1" customHeight="1" x14ac:dyDescent="0.25"/>
    <row r="3536" ht="23.1" customHeight="1" x14ac:dyDescent="0.25"/>
    <row r="3537" ht="23.1" customHeight="1" x14ac:dyDescent="0.25"/>
    <row r="3538" ht="23.1" customHeight="1" x14ac:dyDescent="0.25"/>
    <row r="3539" ht="23.1" customHeight="1" x14ac:dyDescent="0.25"/>
    <row r="3540" ht="23.1" customHeight="1" x14ac:dyDescent="0.25"/>
    <row r="3541" ht="23.1" customHeight="1" x14ac:dyDescent="0.25"/>
    <row r="3542" ht="23.1" customHeight="1" x14ac:dyDescent="0.25"/>
    <row r="3543" ht="23.1" customHeight="1" x14ac:dyDescent="0.25"/>
    <row r="3544" ht="23.1" customHeight="1" x14ac:dyDescent="0.25"/>
    <row r="3545" ht="23.1" customHeight="1" x14ac:dyDescent="0.25"/>
    <row r="3546" ht="23.1" customHeight="1" x14ac:dyDescent="0.25"/>
    <row r="3547" ht="23.1" customHeight="1" x14ac:dyDescent="0.25"/>
    <row r="3548" ht="23.1" customHeight="1" x14ac:dyDescent="0.25"/>
    <row r="3549" ht="23.1" customHeight="1" x14ac:dyDescent="0.25"/>
    <row r="3550" ht="23.1" customHeight="1" x14ac:dyDescent="0.25"/>
    <row r="3551" ht="23.1" customHeight="1" x14ac:dyDescent="0.25"/>
    <row r="3552" ht="23.1" customHeight="1" x14ac:dyDescent="0.25"/>
    <row r="3553" ht="23.1" customHeight="1" x14ac:dyDescent="0.25"/>
    <row r="3554" ht="23.1" customHeight="1" x14ac:dyDescent="0.25"/>
    <row r="3555" ht="23.1" customHeight="1" x14ac:dyDescent="0.25"/>
    <row r="3556" ht="23.1" customHeight="1" x14ac:dyDescent="0.25"/>
    <row r="3557" ht="23.1" customHeight="1" x14ac:dyDescent="0.25"/>
    <row r="3558" ht="23.1" customHeight="1" x14ac:dyDescent="0.25"/>
    <row r="3559" ht="23.1" customHeight="1" x14ac:dyDescent="0.25"/>
    <row r="3560" ht="23.1" customHeight="1" x14ac:dyDescent="0.25"/>
    <row r="3561" ht="23.1" customHeight="1" x14ac:dyDescent="0.25"/>
    <row r="3562" ht="23.1" customHeight="1" x14ac:dyDescent="0.25"/>
    <row r="3563" ht="23.1" customHeight="1" x14ac:dyDescent="0.25"/>
    <row r="3564" ht="23.1" customHeight="1" x14ac:dyDescent="0.25"/>
    <row r="3565" ht="23.1" customHeight="1" x14ac:dyDescent="0.25"/>
    <row r="3566" ht="23.1" customHeight="1" x14ac:dyDescent="0.25"/>
    <row r="3567" ht="23.1" customHeight="1" x14ac:dyDescent="0.25"/>
    <row r="3568" ht="23.1" customHeight="1" x14ac:dyDescent="0.25"/>
    <row r="3569" ht="23.1" customHeight="1" x14ac:dyDescent="0.25"/>
    <row r="3570" ht="23.1" customHeight="1" x14ac:dyDescent="0.25"/>
    <row r="3571" ht="23.1" customHeight="1" x14ac:dyDescent="0.25"/>
    <row r="3572" ht="23.1" customHeight="1" x14ac:dyDescent="0.25"/>
    <row r="3573" ht="23.1" customHeight="1" x14ac:dyDescent="0.25"/>
    <row r="3574" ht="23.1" customHeight="1" x14ac:dyDescent="0.25"/>
    <row r="3575" ht="23.1" customHeight="1" x14ac:dyDescent="0.25"/>
    <row r="3576" ht="23.1" customHeight="1" x14ac:dyDescent="0.25"/>
    <row r="3577" ht="23.1" customHeight="1" x14ac:dyDescent="0.25"/>
    <row r="3578" ht="23.1" customHeight="1" x14ac:dyDescent="0.25"/>
    <row r="3579" ht="23.1" customHeight="1" x14ac:dyDescent="0.25"/>
    <row r="3580" ht="23.1" customHeight="1" x14ac:dyDescent="0.25"/>
    <row r="3581" ht="23.1" customHeight="1" x14ac:dyDescent="0.25"/>
    <row r="3582" ht="23.1" customHeight="1" x14ac:dyDescent="0.25"/>
    <row r="3583" ht="23.1" customHeight="1" x14ac:dyDescent="0.25"/>
    <row r="3584" ht="23.1" customHeight="1" x14ac:dyDescent="0.25"/>
    <row r="3585" ht="23.1" customHeight="1" x14ac:dyDescent="0.25"/>
    <row r="3586" ht="23.1" customHeight="1" x14ac:dyDescent="0.25"/>
    <row r="3587" ht="23.1" customHeight="1" x14ac:dyDescent="0.25"/>
    <row r="3588" ht="23.1" customHeight="1" x14ac:dyDescent="0.25"/>
    <row r="3589" ht="23.1" customHeight="1" x14ac:dyDescent="0.25"/>
    <row r="3590" ht="23.1" customHeight="1" x14ac:dyDescent="0.25"/>
    <row r="3591" ht="23.1" customHeight="1" x14ac:dyDescent="0.25"/>
    <row r="3592" ht="23.1" customHeight="1" x14ac:dyDescent="0.25"/>
    <row r="3593" ht="23.1" customHeight="1" x14ac:dyDescent="0.25"/>
    <row r="3594" ht="23.1" customHeight="1" x14ac:dyDescent="0.25"/>
    <row r="3595" ht="23.1" customHeight="1" x14ac:dyDescent="0.25"/>
    <row r="3596" ht="23.1" customHeight="1" x14ac:dyDescent="0.25"/>
    <row r="3597" ht="23.1" customHeight="1" x14ac:dyDescent="0.25"/>
    <row r="3598" ht="23.1" customHeight="1" x14ac:dyDescent="0.25"/>
    <row r="3599" ht="23.1" customHeight="1" x14ac:dyDescent="0.25"/>
    <row r="3600" ht="23.1" customHeight="1" x14ac:dyDescent="0.25"/>
    <row r="3601" ht="23.1" customHeight="1" x14ac:dyDescent="0.25"/>
    <row r="3602" ht="23.1" customHeight="1" x14ac:dyDescent="0.25"/>
    <row r="3603" ht="23.1" customHeight="1" x14ac:dyDescent="0.25"/>
    <row r="3604" ht="23.1" customHeight="1" x14ac:dyDescent="0.25"/>
    <row r="3605" ht="23.1" customHeight="1" x14ac:dyDescent="0.25"/>
    <row r="3606" ht="23.1" customHeight="1" x14ac:dyDescent="0.25"/>
    <row r="3607" ht="23.1" customHeight="1" x14ac:dyDescent="0.25"/>
    <row r="3608" ht="23.1" customHeight="1" x14ac:dyDescent="0.25"/>
    <row r="3609" ht="23.1" customHeight="1" x14ac:dyDescent="0.25"/>
    <row r="3610" ht="23.1" customHeight="1" x14ac:dyDescent="0.25"/>
    <row r="3611" ht="23.1" customHeight="1" x14ac:dyDescent="0.25"/>
    <row r="3612" ht="23.1" customHeight="1" x14ac:dyDescent="0.25"/>
    <row r="3613" ht="23.1" customHeight="1" x14ac:dyDescent="0.25"/>
    <row r="3614" ht="23.1" customHeight="1" x14ac:dyDescent="0.25"/>
    <row r="3615" ht="23.1" customHeight="1" x14ac:dyDescent="0.25"/>
    <row r="3616" ht="23.1" customHeight="1" x14ac:dyDescent="0.25"/>
    <row r="3617" ht="23.1" customHeight="1" x14ac:dyDescent="0.25"/>
    <row r="3618" ht="23.1" customHeight="1" x14ac:dyDescent="0.25"/>
    <row r="3619" ht="23.1" customHeight="1" x14ac:dyDescent="0.25"/>
    <row r="3620" ht="23.1" customHeight="1" x14ac:dyDescent="0.25"/>
    <row r="3621" ht="23.1" customHeight="1" x14ac:dyDescent="0.25"/>
    <row r="3622" ht="23.1" customHeight="1" x14ac:dyDescent="0.25"/>
    <row r="3623" ht="23.1" customHeight="1" x14ac:dyDescent="0.25"/>
    <row r="3624" ht="23.1" customHeight="1" x14ac:dyDescent="0.25"/>
    <row r="3625" ht="23.1" customHeight="1" x14ac:dyDescent="0.25"/>
    <row r="3626" ht="23.1" customHeight="1" x14ac:dyDescent="0.25"/>
    <row r="3627" ht="23.1" customHeight="1" x14ac:dyDescent="0.25"/>
    <row r="3628" ht="23.1" customHeight="1" x14ac:dyDescent="0.25"/>
    <row r="3629" ht="23.1" customHeight="1" x14ac:dyDescent="0.25"/>
    <row r="3630" ht="23.1" customHeight="1" x14ac:dyDescent="0.25"/>
    <row r="3631" ht="23.1" customHeight="1" x14ac:dyDescent="0.25"/>
    <row r="3632" ht="23.1" customHeight="1" x14ac:dyDescent="0.25"/>
    <row r="3633" ht="23.1" customHeight="1" x14ac:dyDescent="0.25"/>
    <row r="3634" ht="23.1" customHeight="1" x14ac:dyDescent="0.25"/>
    <row r="3635" ht="23.1" customHeight="1" x14ac:dyDescent="0.25"/>
    <row r="3636" ht="23.1" customHeight="1" x14ac:dyDescent="0.25"/>
    <row r="3637" ht="23.1" customHeight="1" x14ac:dyDescent="0.25"/>
    <row r="3638" ht="23.1" customHeight="1" x14ac:dyDescent="0.25"/>
    <row r="3639" ht="23.1" customHeight="1" x14ac:dyDescent="0.25"/>
    <row r="3640" ht="23.1" customHeight="1" x14ac:dyDescent="0.25"/>
    <row r="3641" ht="23.1" customHeight="1" x14ac:dyDescent="0.25"/>
    <row r="3642" ht="23.1" customHeight="1" x14ac:dyDescent="0.25"/>
    <row r="3643" ht="23.1" customHeight="1" x14ac:dyDescent="0.25"/>
    <row r="3644" ht="23.1" customHeight="1" x14ac:dyDescent="0.25"/>
    <row r="3645" ht="23.1" customHeight="1" x14ac:dyDescent="0.25"/>
    <row r="3646" ht="23.1" customHeight="1" x14ac:dyDescent="0.25"/>
    <row r="3647" ht="23.1" customHeight="1" x14ac:dyDescent="0.25"/>
    <row r="3648" ht="23.1" customHeight="1" x14ac:dyDescent="0.25"/>
    <row r="3649" ht="23.1" customHeight="1" x14ac:dyDescent="0.25"/>
    <row r="3650" ht="23.1" customHeight="1" x14ac:dyDescent="0.25"/>
    <row r="3651" ht="23.1" customHeight="1" x14ac:dyDescent="0.25"/>
    <row r="3652" ht="23.1" customHeight="1" x14ac:dyDescent="0.25"/>
    <row r="3653" ht="23.1" customHeight="1" x14ac:dyDescent="0.25"/>
    <row r="3654" ht="23.1" customHeight="1" x14ac:dyDescent="0.25"/>
    <row r="3655" ht="23.1" customHeight="1" x14ac:dyDescent="0.25"/>
    <row r="3656" ht="23.1" customHeight="1" x14ac:dyDescent="0.25"/>
    <row r="3657" ht="23.1" customHeight="1" x14ac:dyDescent="0.25"/>
    <row r="3658" ht="23.1" customHeight="1" x14ac:dyDescent="0.25"/>
    <row r="3659" ht="23.1" customHeight="1" x14ac:dyDescent="0.25"/>
    <row r="3660" ht="23.1" customHeight="1" x14ac:dyDescent="0.25"/>
    <row r="3661" ht="23.1" customHeight="1" x14ac:dyDescent="0.25"/>
    <row r="3662" ht="23.1" customHeight="1" x14ac:dyDescent="0.25"/>
    <row r="3663" ht="23.1" customHeight="1" x14ac:dyDescent="0.25"/>
    <row r="3664" ht="23.1" customHeight="1" x14ac:dyDescent="0.25"/>
    <row r="3665" ht="23.1" customHeight="1" x14ac:dyDescent="0.25"/>
    <row r="3666" ht="23.1" customHeight="1" x14ac:dyDescent="0.25"/>
    <row r="3667" ht="23.1" customHeight="1" x14ac:dyDescent="0.25"/>
    <row r="3668" ht="23.1" customHeight="1" x14ac:dyDescent="0.25"/>
    <row r="3669" ht="23.1" customHeight="1" x14ac:dyDescent="0.25"/>
    <row r="3670" ht="23.1" customHeight="1" x14ac:dyDescent="0.25"/>
    <row r="3671" ht="23.1" customHeight="1" x14ac:dyDescent="0.25"/>
    <row r="3672" ht="23.1" customHeight="1" x14ac:dyDescent="0.25"/>
    <row r="3673" ht="23.1" customHeight="1" x14ac:dyDescent="0.25"/>
    <row r="3674" ht="23.1" customHeight="1" x14ac:dyDescent="0.25"/>
    <row r="3675" ht="23.1" customHeight="1" x14ac:dyDescent="0.25"/>
    <row r="3676" ht="23.1" customHeight="1" x14ac:dyDescent="0.25"/>
    <row r="3677" ht="23.1" customHeight="1" x14ac:dyDescent="0.25"/>
    <row r="3678" ht="23.1" customHeight="1" x14ac:dyDescent="0.25"/>
    <row r="3679" ht="23.1" customHeight="1" x14ac:dyDescent="0.25"/>
    <row r="3680" ht="23.1" customHeight="1" x14ac:dyDescent="0.25"/>
    <row r="3681" ht="23.1" customHeight="1" x14ac:dyDescent="0.25"/>
    <row r="3682" ht="23.1" customHeight="1" x14ac:dyDescent="0.25"/>
    <row r="3683" ht="23.1" customHeight="1" x14ac:dyDescent="0.25"/>
    <row r="3684" ht="23.1" customHeight="1" x14ac:dyDescent="0.25"/>
    <row r="3685" ht="23.1" customHeight="1" x14ac:dyDescent="0.25"/>
    <row r="3686" ht="23.1" customHeight="1" x14ac:dyDescent="0.25"/>
    <row r="3687" ht="23.1" customHeight="1" x14ac:dyDescent="0.25"/>
    <row r="3688" ht="23.1" customHeight="1" x14ac:dyDescent="0.25"/>
    <row r="3689" ht="23.1" customHeight="1" x14ac:dyDescent="0.25"/>
    <row r="3690" ht="23.1" customHeight="1" x14ac:dyDescent="0.25"/>
    <row r="3691" ht="23.1" customHeight="1" x14ac:dyDescent="0.25"/>
    <row r="3692" ht="23.1" customHeight="1" x14ac:dyDescent="0.25"/>
    <row r="3693" ht="23.1" customHeight="1" x14ac:dyDescent="0.25"/>
    <row r="3694" ht="23.1" customHeight="1" x14ac:dyDescent="0.25"/>
    <row r="3695" ht="23.1" customHeight="1" x14ac:dyDescent="0.25"/>
    <row r="3696" ht="23.1" customHeight="1" x14ac:dyDescent="0.25"/>
    <row r="3697" ht="23.1" customHeight="1" x14ac:dyDescent="0.25"/>
    <row r="3698" ht="23.1" customHeight="1" x14ac:dyDescent="0.25"/>
    <row r="3699" ht="23.1" customHeight="1" x14ac:dyDescent="0.25"/>
    <row r="3700" ht="23.1" customHeight="1" x14ac:dyDescent="0.25"/>
    <row r="3701" ht="23.1" customHeight="1" x14ac:dyDescent="0.25"/>
    <row r="3702" ht="23.1" customHeight="1" x14ac:dyDescent="0.25"/>
    <row r="3703" ht="23.1" customHeight="1" x14ac:dyDescent="0.25"/>
    <row r="3704" ht="23.1" customHeight="1" x14ac:dyDescent="0.25"/>
    <row r="3705" ht="23.1" customHeight="1" x14ac:dyDescent="0.25"/>
    <row r="3706" ht="23.1" customHeight="1" x14ac:dyDescent="0.25"/>
    <row r="3707" ht="23.1" customHeight="1" x14ac:dyDescent="0.25"/>
    <row r="3708" ht="23.1" customHeight="1" x14ac:dyDescent="0.25"/>
    <row r="3709" ht="23.1" customHeight="1" x14ac:dyDescent="0.25"/>
    <row r="3710" ht="23.1" customHeight="1" x14ac:dyDescent="0.25"/>
    <row r="3711" ht="23.1" customHeight="1" x14ac:dyDescent="0.25"/>
    <row r="3712" ht="23.1" customHeight="1" x14ac:dyDescent="0.25"/>
    <row r="3713" ht="23.1" customHeight="1" x14ac:dyDescent="0.25"/>
    <row r="3714" ht="23.1" customHeight="1" x14ac:dyDescent="0.25"/>
    <row r="3715" ht="23.1" customHeight="1" x14ac:dyDescent="0.25"/>
    <row r="3716" ht="23.1" customHeight="1" x14ac:dyDescent="0.25"/>
    <row r="3717" ht="23.1" customHeight="1" x14ac:dyDescent="0.25"/>
    <row r="3718" ht="23.1" customHeight="1" x14ac:dyDescent="0.25"/>
    <row r="3719" ht="23.1" customHeight="1" x14ac:dyDescent="0.25"/>
    <row r="3720" ht="23.1" customHeight="1" x14ac:dyDescent="0.25"/>
    <row r="3721" ht="23.1" customHeight="1" x14ac:dyDescent="0.25"/>
    <row r="3722" ht="23.1" customHeight="1" x14ac:dyDescent="0.25"/>
    <row r="3723" ht="23.1" customHeight="1" x14ac:dyDescent="0.25"/>
    <row r="3724" ht="23.1" customHeight="1" x14ac:dyDescent="0.25"/>
    <row r="3725" ht="23.1" customHeight="1" x14ac:dyDescent="0.25"/>
    <row r="3726" ht="23.1" customHeight="1" x14ac:dyDescent="0.25"/>
    <row r="3727" ht="23.1" customHeight="1" x14ac:dyDescent="0.25"/>
    <row r="3728" ht="23.1" customHeight="1" x14ac:dyDescent="0.25"/>
    <row r="3729" ht="23.1" customHeight="1" x14ac:dyDescent="0.25"/>
    <row r="3730" ht="23.1" customHeight="1" x14ac:dyDescent="0.25"/>
    <row r="3731" ht="23.1" customHeight="1" x14ac:dyDescent="0.25"/>
    <row r="3732" ht="23.1" customHeight="1" x14ac:dyDescent="0.25"/>
    <row r="3733" ht="23.1" customHeight="1" x14ac:dyDescent="0.25"/>
    <row r="3734" ht="23.1" customHeight="1" x14ac:dyDescent="0.25"/>
    <row r="3735" ht="23.1" customHeight="1" x14ac:dyDescent="0.25"/>
    <row r="3736" ht="23.1" customHeight="1" x14ac:dyDescent="0.25"/>
    <row r="3737" ht="23.1" customHeight="1" x14ac:dyDescent="0.25"/>
    <row r="3738" ht="23.1" customHeight="1" x14ac:dyDescent="0.25"/>
    <row r="3739" ht="23.1" customHeight="1" x14ac:dyDescent="0.25"/>
    <row r="3740" ht="23.1" customHeight="1" x14ac:dyDescent="0.25"/>
    <row r="3741" ht="23.1" customHeight="1" x14ac:dyDescent="0.25"/>
    <row r="3742" ht="23.1" customHeight="1" x14ac:dyDescent="0.25"/>
    <row r="3743" ht="23.1" customHeight="1" x14ac:dyDescent="0.25"/>
    <row r="3744" ht="23.1" customHeight="1" x14ac:dyDescent="0.25"/>
    <row r="3745" ht="23.1" customHeight="1" x14ac:dyDescent="0.25"/>
    <row r="3746" ht="23.1" customHeight="1" x14ac:dyDescent="0.25"/>
    <row r="3747" ht="23.1" customHeight="1" x14ac:dyDescent="0.25"/>
    <row r="3748" ht="23.1" customHeight="1" x14ac:dyDescent="0.25"/>
    <row r="3749" ht="23.1" customHeight="1" x14ac:dyDescent="0.25"/>
    <row r="3750" ht="23.1" customHeight="1" x14ac:dyDescent="0.25"/>
    <row r="3751" ht="23.1" customHeight="1" x14ac:dyDescent="0.25"/>
    <row r="3752" ht="23.1" customHeight="1" x14ac:dyDescent="0.25"/>
    <row r="3753" ht="23.1" customHeight="1" x14ac:dyDescent="0.25"/>
    <row r="3754" ht="23.1" customHeight="1" x14ac:dyDescent="0.25"/>
    <row r="3755" ht="23.1" customHeight="1" x14ac:dyDescent="0.25"/>
    <row r="3756" ht="23.1" customHeight="1" x14ac:dyDescent="0.25"/>
    <row r="3757" ht="23.1" customHeight="1" x14ac:dyDescent="0.25"/>
    <row r="3758" ht="23.1" customHeight="1" x14ac:dyDescent="0.25"/>
    <row r="3759" ht="23.1" customHeight="1" x14ac:dyDescent="0.25"/>
    <row r="3760" ht="23.1" customHeight="1" x14ac:dyDescent="0.25"/>
    <row r="3761" ht="23.1" customHeight="1" x14ac:dyDescent="0.25"/>
    <row r="3762" ht="23.1" customHeight="1" x14ac:dyDescent="0.25"/>
    <row r="3763" ht="23.1" customHeight="1" x14ac:dyDescent="0.25"/>
    <row r="3764" ht="23.1" customHeight="1" x14ac:dyDescent="0.25"/>
    <row r="3765" ht="23.1" customHeight="1" x14ac:dyDescent="0.25"/>
    <row r="3766" ht="23.1" customHeight="1" x14ac:dyDescent="0.25"/>
    <row r="3767" ht="23.1" customHeight="1" x14ac:dyDescent="0.25"/>
    <row r="3768" ht="23.1" customHeight="1" x14ac:dyDescent="0.25"/>
    <row r="3769" ht="23.1" customHeight="1" x14ac:dyDescent="0.25"/>
    <row r="3770" ht="23.1" customHeight="1" x14ac:dyDescent="0.25"/>
    <row r="3771" ht="23.1" customHeight="1" x14ac:dyDescent="0.25"/>
    <row r="3772" ht="23.1" customHeight="1" x14ac:dyDescent="0.25"/>
    <row r="3773" ht="23.1" customHeight="1" x14ac:dyDescent="0.25"/>
    <row r="3774" ht="23.1" customHeight="1" x14ac:dyDescent="0.25"/>
    <row r="3775" ht="23.1" customHeight="1" x14ac:dyDescent="0.25"/>
    <row r="3776" ht="23.1" customHeight="1" x14ac:dyDescent="0.25"/>
    <row r="3777" ht="23.1" customHeight="1" x14ac:dyDescent="0.25"/>
    <row r="3778" ht="23.1" customHeight="1" x14ac:dyDescent="0.25"/>
    <row r="3779" ht="23.1" customHeight="1" x14ac:dyDescent="0.25"/>
    <row r="3780" ht="23.1" customHeight="1" x14ac:dyDescent="0.25"/>
    <row r="3781" ht="23.1" customHeight="1" x14ac:dyDescent="0.25"/>
    <row r="3782" ht="23.1" customHeight="1" x14ac:dyDescent="0.25"/>
    <row r="3783" ht="23.1" customHeight="1" x14ac:dyDescent="0.25"/>
    <row r="3784" ht="23.1" customHeight="1" x14ac:dyDescent="0.25"/>
    <row r="3785" ht="23.1" customHeight="1" x14ac:dyDescent="0.25"/>
    <row r="3786" ht="23.1" customHeight="1" x14ac:dyDescent="0.25"/>
    <row r="3787" ht="23.1" customHeight="1" x14ac:dyDescent="0.25"/>
    <row r="3788" ht="23.1" customHeight="1" x14ac:dyDescent="0.25"/>
    <row r="3789" ht="23.1" customHeight="1" x14ac:dyDescent="0.25"/>
    <row r="3790" ht="23.1" customHeight="1" x14ac:dyDescent="0.25"/>
    <row r="3791" ht="23.1" customHeight="1" x14ac:dyDescent="0.25"/>
    <row r="3792" ht="23.1" customHeight="1" x14ac:dyDescent="0.25"/>
    <row r="3793" ht="23.1" customHeight="1" x14ac:dyDescent="0.25"/>
    <row r="3794" ht="23.1" customHeight="1" x14ac:dyDescent="0.25"/>
    <row r="3795" ht="23.1" customHeight="1" x14ac:dyDescent="0.25"/>
    <row r="3796" ht="23.1" customHeight="1" x14ac:dyDescent="0.25"/>
    <row r="3797" ht="23.1" customHeight="1" x14ac:dyDescent="0.25"/>
    <row r="3798" ht="23.1" customHeight="1" x14ac:dyDescent="0.25"/>
    <row r="3799" ht="23.1" customHeight="1" x14ac:dyDescent="0.25"/>
    <row r="3800" ht="23.1" customHeight="1" x14ac:dyDescent="0.25"/>
    <row r="3801" ht="23.1" customHeight="1" x14ac:dyDescent="0.25"/>
    <row r="3802" ht="23.1" customHeight="1" x14ac:dyDescent="0.25"/>
    <row r="3803" ht="23.1" customHeight="1" x14ac:dyDescent="0.25"/>
    <row r="3804" ht="23.1" customHeight="1" x14ac:dyDescent="0.25"/>
    <row r="3805" ht="23.1" customHeight="1" x14ac:dyDescent="0.25"/>
    <row r="3806" ht="23.1" customHeight="1" x14ac:dyDescent="0.25"/>
    <row r="3807" ht="23.1" customHeight="1" x14ac:dyDescent="0.25"/>
    <row r="3808" ht="23.1" customHeight="1" x14ac:dyDescent="0.25"/>
    <row r="3809" ht="23.1" customHeight="1" x14ac:dyDescent="0.25"/>
    <row r="3810" ht="23.1" customHeight="1" x14ac:dyDescent="0.25"/>
    <row r="3811" ht="23.1" customHeight="1" x14ac:dyDescent="0.25"/>
    <row r="3812" ht="23.1" customHeight="1" x14ac:dyDescent="0.25"/>
    <row r="3813" ht="23.1" customHeight="1" x14ac:dyDescent="0.25"/>
    <row r="3814" ht="23.1" customHeight="1" x14ac:dyDescent="0.25"/>
    <row r="3815" ht="23.1" customHeight="1" x14ac:dyDescent="0.25"/>
    <row r="3816" ht="23.1" customHeight="1" x14ac:dyDescent="0.25"/>
    <row r="3817" ht="23.1" customHeight="1" x14ac:dyDescent="0.25"/>
    <row r="3818" ht="23.1" customHeight="1" x14ac:dyDescent="0.25"/>
    <row r="3819" ht="23.1" customHeight="1" x14ac:dyDescent="0.25"/>
    <row r="3820" ht="23.1" customHeight="1" x14ac:dyDescent="0.25"/>
    <row r="3821" ht="23.1" customHeight="1" x14ac:dyDescent="0.25"/>
    <row r="3822" ht="23.1" customHeight="1" x14ac:dyDescent="0.25"/>
    <row r="3823" ht="23.1" customHeight="1" x14ac:dyDescent="0.25"/>
    <row r="3824" ht="23.1" customHeight="1" x14ac:dyDescent="0.25"/>
    <row r="3825" ht="23.1" customHeight="1" x14ac:dyDescent="0.25"/>
    <row r="3826" ht="23.1" customHeight="1" x14ac:dyDescent="0.25"/>
    <row r="3827" ht="23.1" customHeight="1" x14ac:dyDescent="0.25"/>
    <row r="3828" ht="23.1" customHeight="1" x14ac:dyDescent="0.25"/>
    <row r="3829" ht="23.1" customHeight="1" x14ac:dyDescent="0.25"/>
    <row r="3830" ht="23.1" customHeight="1" x14ac:dyDescent="0.25"/>
    <row r="3831" ht="23.1" customHeight="1" x14ac:dyDescent="0.25"/>
    <row r="3832" ht="23.1" customHeight="1" x14ac:dyDescent="0.25"/>
    <row r="3833" ht="23.1" customHeight="1" x14ac:dyDescent="0.25"/>
    <row r="3834" ht="23.1" customHeight="1" x14ac:dyDescent="0.25"/>
    <row r="3835" ht="23.1" customHeight="1" x14ac:dyDescent="0.25"/>
    <row r="3836" ht="23.1" customHeight="1" x14ac:dyDescent="0.25"/>
    <row r="3837" ht="23.1" customHeight="1" x14ac:dyDescent="0.25"/>
    <row r="3838" ht="23.1" customHeight="1" x14ac:dyDescent="0.25"/>
    <row r="3839" ht="23.1" customHeight="1" x14ac:dyDescent="0.25"/>
    <row r="3840" ht="23.1" customHeight="1" x14ac:dyDescent="0.25"/>
    <row r="3841" ht="23.1" customHeight="1" x14ac:dyDescent="0.25"/>
    <row r="3842" ht="23.1" customHeight="1" x14ac:dyDescent="0.25"/>
    <row r="3843" ht="23.1" customHeight="1" x14ac:dyDescent="0.25"/>
    <row r="3844" ht="23.1" customHeight="1" x14ac:dyDescent="0.25"/>
    <row r="3845" ht="23.1" customHeight="1" x14ac:dyDescent="0.25"/>
    <row r="3846" ht="23.1" customHeight="1" x14ac:dyDescent="0.25"/>
    <row r="3847" ht="23.1" customHeight="1" x14ac:dyDescent="0.25"/>
    <row r="3848" ht="23.1" customHeight="1" x14ac:dyDescent="0.25"/>
    <row r="3849" ht="23.1" customHeight="1" x14ac:dyDescent="0.25"/>
    <row r="3850" ht="23.1" customHeight="1" x14ac:dyDescent="0.25"/>
    <row r="3851" ht="23.1" customHeight="1" x14ac:dyDescent="0.25"/>
    <row r="3852" ht="23.1" customHeight="1" x14ac:dyDescent="0.25"/>
    <row r="3853" ht="23.1" customHeight="1" x14ac:dyDescent="0.25"/>
    <row r="3854" ht="23.1" customHeight="1" x14ac:dyDescent="0.25"/>
    <row r="3855" ht="23.1" customHeight="1" x14ac:dyDescent="0.25"/>
    <row r="3856" ht="23.1" customHeight="1" x14ac:dyDescent="0.25"/>
    <row r="3857" ht="23.1" customHeight="1" x14ac:dyDescent="0.25"/>
    <row r="3858" ht="23.1" customHeight="1" x14ac:dyDescent="0.25"/>
    <row r="3859" ht="23.1" customHeight="1" x14ac:dyDescent="0.25"/>
    <row r="3860" ht="23.1" customHeight="1" x14ac:dyDescent="0.25"/>
    <row r="3861" ht="23.1" customHeight="1" x14ac:dyDescent="0.25"/>
    <row r="3862" ht="23.1" customHeight="1" x14ac:dyDescent="0.25"/>
    <row r="3863" ht="23.1" customHeight="1" x14ac:dyDescent="0.25"/>
    <row r="3864" ht="23.1" customHeight="1" x14ac:dyDescent="0.25"/>
    <row r="3865" ht="23.1" customHeight="1" x14ac:dyDescent="0.25"/>
    <row r="3866" ht="23.1" customHeight="1" x14ac:dyDescent="0.25"/>
    <row r="3867" ht="23.1" customHeight="1" x14ac:dyDescent="0.25"/>
    <row r="3868" ht="23.1" customHeight="1" x14ac:dyDescent="0.25"/>
    <row r="3869" ht="23.1" customHeight="1" x14ac:dyDescent="0.25"/>
    <row r="3870" ht="23.1" customHeight="1" x14ac:dyDescent="0.25"/>
    <row r="3871" ht="23.1" customHeight="1" x14ac:dyDescent="0.25"/>
    <row r="3872" ht="23.1" customHeight="1" x14ac:dyDescent="0.25"/>
    <row r="3873" ht="23.1" customHeight="1" x14ac:dyDescent="0.25"/>
    <row r="3874" ht="23.1" customHeight="1" x14ac:dyDescent="0.25"/>
    <row r="3875" ht="23.1" customHeight="1" x14ac:dyDescent="0.25"/>
    <row r="3876" ht="23.1" customHeight="1" x14ac:dyDescent="0.25"/>
    <row r="3877" ht="23.1" customHeight="1" x14ac:dyDescent="0.25"/>
    <row r="3878" ht="23.1" customHeight="1" x14ac:dyDescent="0.25"/>
    <row r="3879" ht="23.1" customHeight="1" x14ac:dyDescent="0.25"/>
    <row r="3880" ht="23.1" customHeight="1" x14ac:dyDescent="0.25"/>
    <row r="3881" ht="23.1" customHeight="1" x14ac:dyDescent="0.25"/>
    <row r="3882" ht="23.1" customHeight="1" x14ac:dyDescent="0.25"/>
    <row r="3883" ht="23.1" customHeight="1" x14ac:dyDescent="0.25"/>
    <row r="3884" ht="23.1" customHeight="1" x14ac:dyDescent="0.25"/>
    <row r="3885" ht="23.1" customHeight="1" x14ac:dyDescent="0.25"/>
    <row r="3886" ht="23.1" customHeight="1" x14ac:dyDescent="0.25"/>
    <row r="3887" ht="23.1" customHeight="1" x14ac:dyDescent="0.25"/>
    <row r="3888" ht="23.1" customHeight="1" x14ac:dyDescent="0.25"/>
    <row r="3889" ht="23.1" customHeight="1" x14ac:dyDescent="0.25"/>
    <row r="3890" ht="23.1" customHeight="1" x14ac:dyDescent="0.25"/>
    <row r="3891" ht="23.1" customHeight="1" x14ac:dyDescent="0.25"/>
    <row r="3892" ht="23.1" customHeight="1" x14ac:dyDescent="0.25"/>
    <row r="3893" ht="23.1" customHeight="1" x14ac:dyDescent="0.25"/>
    <row r="3894" ht="23.1" customHeight="1" x14ac:dyDescent="0.25"/>
    <row r="3895" ht="23.1" customHeight="1" x14ac:dyDescent="0.25"/>
    <row r="3896" ht="23.1" customHeight="1" x14ac:dyDescent="0.25"/>
    <row r="3897" ht="23.1" customHeight="1" x14ac:dyDescent="0.25"/>
    <row r="3898" ht="23.1" customHeight="1" x14ac:dyDescent="0.25"/>
    <row r="3899" ht="23.1" customHeight="1" x14ac:dyDescent="0.25"/>
    <row r="3900" ht="23.1" customHeight="1" x14ac:dyDescent="0.25"/>
    <row r="3901" ht="23.1" customHeight="1" x14ac:dyDescent="0.25"/>
    <row r="3902" ht="23.1" customHeight="1" x14ac:dyDescent="0.25"/>
    <row r="3903" ht="23.1" customHeight="1" x14ac:dyDescent="0.25"/>
    <row r="3904" ht="23.1" customHeight="1" x14ac:dyDescent="0.25"/>
    <row r="3905" ht="23.1" customHeight="1" x14ac:dyDescent="0.25"/>
    <row r="3906" ht="23.1" customHeight="1" x14ac:dyDescent="0.25"/>
    <row r="3907" ht="23.1" customHeight="1" x14ac:dyDescent="0.25"/>
    <row r="3908" ht="23.1" customHeight="1" x14ac:dyDescent="0.25"/>
    <row r="3909" ht="23.1" customHeight="1" x14ac:dyDescent="0.25"/>
    <row r="3910" ht="23.1" customHeight="1" x14ac:dyDescent="0.25"/>
    <row r="3911" ht="23.1" customHeight="1" x14ac:dyDescent="0.25"/>
    <row r="3912" ht="23.1" customHeight="1" x14ac:dyDescent="0.25"/>
    <row r="3913" ht="23.1" customHeight="1" x14ac:dyDescent="0.25"/>
    <row r="3914" ht="23.1" customHeight="1" x14ac:dyDescent="0.25"/>
    <row r="3915" ht="23.1" customHeight="1" x14ac:dyDescent="0.25"/>
    <row r="3916" ht="23.1" customHeight="1" x14ac:dyDescent="0.25"/>
    <row r="3917" ht="23.1" customHeight="1" x14ac:dyDescent="0.25"/>
    <row r="3918" ht="23.1" customHeight="1" x14ac:dyDescent="0.25"/>
    <row r="3919" ht="23.1" customHeight="1" x14ac:dyDescent="0.25"/>
    <row r="3920" ht="23.1" customHeight="1" x14ac:dyDescent="0.25"/>
    <row r="3921" ht="23.1" customHeight="1" x14ac:dyDescent="0.25"/>
    <row r="3922" ht="23.1" customHeight="1" x14ac:dyDescent="0.25"/>
    <row r="3923" ht="23.1" customHeight="1" x14ac:dyDescent="0.25"/>
    <row r="3924" ht="23.1" customHeight="1" x14ac:dyDescent="0.25"/>
    <row r="3925" ht="23.1" customHeight="1" x14ac:dyDescent="0.25"/>
    <row r="3926" ht="23.1" customHeight="1" x14ac:dyDescent="0.25"/>
    <row r="3927" ht="23.1" customHeight="1" x14ac:dyDescent="0.25"/>
    <row r="3928" ht="23.1" customHeight="1" x14ac:dyDescent="0.25"/>
    <row r="3929" ht="23.1" customHeight="1" x14ac:dyDescent="0.25"/>
    <row r="3930" ht="23.1" customHeight="1" x14ac:dyDescent="0.25"/>
    <row r="3931" ht="23.1" customHeight="1" x14ac:dyDescent="0.25"/>
    <row r="3932" ht="23.1" customHeight="1" x14ac:dyDescent="0.25"/>
    <row r="3933" ht="23.1" customHeight="1" x14ac:dyDescent="0.25"/>
    <row r="3934" ht="23.1" customHeight="1" x14ac:dyDescent="0.25"/>
    <row r="3935" ht="23.1" customHeight="1" x14ac:dyDescent="0.25"/>
    <row r="3936" ht="23.1" customHeight="1" x14ac:dyDescent="0.25"/>
    <row r="3937" ht="23.1" customHeight="1" x14ac:dyDescent="0.25"/>
    <row r="3938" ht="23.1" customHeight="1" x14ac:dyDescent="0.25"/>
    <row r="3939" ht="23.1" customHeight="1" x14ac:dyDescent="0.25"/>
    <row r="3940" ht="23.1" customHeight="1" x14ac:dyDescent="0.25"/>
    <row r="3941" ht="23.1" customHeight="1" x14ac:dyDescent="0.25"/>
    <row r="3942" ht="23.1" customHeight="1" x14ac:dyDescent="0.25"/>
    <row r="3943" ht="23.1" customHeight="1" x14ac:dyDescent="0.25"/>
    <row r="3944" ht="23.1" customHeight="1" x14ac:dyDescent="0.25"/>
    <row r="3945" ht="23.1" customHeight="1" x14ac:dyDescent="0.25"/>
    <row r="3946" ht="23.1" customHeight="1" x14ac:dyDescent="0.25"/>
    <row r="3947" ht="23.1" customHeight="1" x14ac:dyDescent="0.25"/>
    <row r="3948" ht="23.1" customHeight="1" x14ac:dyDescent="0.25"/>
    <row r="3949" ht="23.1" customHeight="1" x14ac:dyDescent="0.25"/>
    <row r="3950" ht="23.1" customHeight="1" x14ac:dyDescent="0.25"/>
    <row r="3951" ht="23.1" customHeight="1" x14ac:dyDescent="0.25"/>
    <row r="3952" ht="23.1" customHeight="1" x14ac:dyDescent="0.25"/>
    <row r="3953" ht="23.1" customHeight="1" x14ac:dyDescent="0.25"/>
    <row r="3954" ht="23.1" customHeight="1" x14ac:dyDescent="0.25"/>
    <row r="3955" ht="23.1" customHeight="1" x14ac:dyDescent="0.25"/>
    <row r="3956" ht="23.1" customHeight="1" x14ac:dyDescent="0.25"/>
    <row r="3957" ht="23.1" customHeight="1" x14ac:dyDescent="0.25"/>
    <row r="3958" ht="23.1" customHeight="1" x14ac:dyDescent="0.25"/>
    <row r="3959" ht="23.1" customHeight="1" x14ac:dyDescent="0.25"/>
    <row r="3960" ht="23.1" customHeight="1" x14ac:dyDescent="0.25"/>
    <row r="3961" ht="23.1" customHeight="1" x14ac:dyDescent="0.25"/>
    <row r="3962" ht="23.1" customHeight="1" x14ac:dyDescent="0.25"/>
    <row r="3963" ht="23.1" customHeight="1" x14ac:dyDescent="0.25"/>
    <row r="3964" ht="23.1" customHeight="1" x14ac:dyDescent="0.25"/>
    <row r="3965" ht="23.1" customHeight="1" x14ac:dyDescent="0.25"/>
    <row r="3966" ht="23.1" customHeight="1" x14ac:dyDescent="0.25"/>
    <row r="3967" ht="23.1" customHeight="1" x14ac:dyDescent="0.25"/>
    <row r="3968" ht="23.1" customHeight="1" x14ac:dyDescent="0.25"/>
    <row r="3969" ht="23.1" customHeight="1" x14ac:dyDescent="0.25"/>
    <row r="3970" ht="23.1" customHeight="1" x14ac:dyDescent="0.25"/>
    <row r="3971" ht="23.1" customHeight="1" x14ac:dyDescent="0.25"/>
    <row r="3972" ht="23.1" customHeight="1" x14ac:dyDescent="0.25"/>
    <row r="3973" ht="23.1" customHeight="1" x14ac:dyDescent="0.25"/>
    <row r="3974" ht="23.1" customHeight="1" x14ac:dyDescent="0.25"/>
    <row r="3975" ht="23.1" customHeight="1" x14ac:dyDescent="0.25"/>
    <row r="3976" ht="23.1" customHeight="1" x14ac:dyDescent="0.25"/>
    <row r="3977" ht="23.1" customHeight="1" x14ac:dyDescent="0.25"/>
    <row r="3978" ht="23.1" customHeight="1" x14ac:dyDescent="0.25"/>
    <row r="3979" ht="23.1" customHeight="1" x14ac:dyDescent="0.25"/>
    <row r="3980" ht="23.1" customHeight="1" x14ac:dyDescent="0.25"/>
    <row r="3981" ht="23.1" customHeight="1" x14ac:dyDescent="0.25"/>
    <row r="3982" ht="23.1" customHeight="1" x14ac:dyDescent="0.25"/>
    <row r="3983" ht="23.1" customHeight="1" x14ac:dyDescent="0.25"/>
    <row r="3984" ht="23.1" customHeight="1" x14ac:dyDescent="0.25"/>
    <row r="3985" ht="23.1" customHeight="1" x14ac:dyDescent="0.25"/>
    <row r="3986" ht="23.1" customHeight="1" x14ac:dyDescent="0.25"/>
    <row r="3987" ht="23.1" customHeight="1" x14ac:dyDescent="0.25"/>
    <row r="3988" ht="23.1" customHeight="1" x14ac:dyDescent="0.25"/>
    <row r="3989" ht="23.1" customHeight="1" x14ac:dyDescent="0.25"/>
    <row r="3990" ht="23.1" customHeight="1" x14ac:dyDescent="0.25"/>
    <row r="3991" ht="23.1" customHeight="1" x14ac:dyDescent="0.25"/>
    <row r="3992" ht="23.1" customHeight="1" x14ac:dyDescent="0.25"/>
    <row r="3993" ht="23.1" customHeight="1" x14ac:dyDescent="0.25"/>
    <row r="3994" ht="23.1" customHeight="1" x14ac:dyDescent="0.25"/>
    <row r="3995" ht="23.1" customHeight="1" x14ac:dyDescent="0.25"/>
    <row r="3996" ht="23.1" customHeight="1" x14ac:dyDescent="0.25"/>
    <row r="3997" ht="23.1" customHeight="1" x14ac:dyDescent="0.25"/>
    <row r="3998" ht="23.1" customHeight="1" x14ac:dyDescent="0.25"/>
    <row r="3999" ht="23.1" customHeight="1" x14ac:dyDescent="0.25"/>
    <row r="4000" ht="23.1" customHeight="1" x14ac:dyDescent="0.25"/>
    <row r="4001" ht="23.1" customHeight="1" x14ac:dyDescent="0.25"/>
    <row r="4002" ht="23.1" customHeight="1" x14ac:dyDescent="0.25"/>
    <row r="4003" ht="23.1" customHeight="1" x14ac:dyDescent="0.25"/>
    <row r="4004" ht="23.1" customHeight="1" x14ac:dyDescent="0.25"/>
    <row r="4005" ht="23.1" customHeight="1" x14ac:dyDescent="0.25"/>
    <row r="4006" ht="23.1" customHeight="1" x14ac:dyDescent="0.25"/>
    <row r="4007" ht="23.1" customHeight="1" x14ac:dyDescent="0.25"/>
    <row r="4008" ht="23.1" customHeight="1" x14ac:dyDescent="0.25"/>
    <row r="4009" ht="23.1" customHeight="1" x14ac:dyDescent="0.25"/>
    <row r="4010" ht="23.1" customHeight="1" x14ac:dyDescent="0.25"/>
    <row r="4011" ht="23.1" customHeight="1" x14ac:dyDescent="0.25"/>
    <row r="4012" ht="23.1" customHeight="1" x14ac:dyDescent="0.25"/>
    <row r="4013" ht="23.1" customHeight="1" x14ac:dyDescent="0.25"/>
    <row r="4014" ht="23.1" customHeight="1" x14ac:dyDescent="0.25"/>
    <row r="4015" ht="23.1" customHeight="1" x14ac:dyDescent="0.25"/>
    <row r="4016" ht="23.1" customHeight="1" x14ac:dyDescent="0.25"/>
    <row r="4017" ht="23.1" customHeight="1" x14ac:dyDescent="0.25"/>
    <row r="4018" ht="23.1" customHeight="1" x14ac:dyDescent="0.25"/>
    <row r="4019" ht="23.1" customHeight="1" x14ac:dyDescent="0.25"/>
    <row r="4020" ht="23.1" customHeight="1" x14ac:dyDescent="0.25"/>
    <row r="4021" ht="23.1" customHeight="1" x14ac:dyDescent="0.25"/>
    <row r="4022" ht="23.1" customHeight="1" x14ac:dyDescent="0.25"/>
    <row r="4023" ht="23.1" customHeight="1" x14ac:dyDescent="0.25"/>
    <row r="4024" ht="23.1" customHeight="1" x14ac:dyDescent="0.25"/>
    <row r="4025" ht="23.1" customHeight="1" x14ac:dyDescent="0.25"/>
    <row r="4026" ht="23.1" customHeight="1" x14ac:dyDescent="0.25"/>
    <row r="4027" ht="23.1" customHeight="1" x14ac:dyDescent="0.25"/>
    <row r="4028" ht="23.1" customHeight="1" x14ac:dyDescent="0.25"/>
    <row r="4029" ht="23.1" customHeight="1" x14ac:dyDescent="0.25"/>
    <row r="4030" ht="23.1" customHeight="1" x14ac:dyDescent="0.25"/>
    <row r="4031" ht="23.1" customHeight="1" x14ac:dyDescent="0.25"/>
    <row r="4032" ht="23.1" customHeight="1" x14ac:dyDescent="0.25"/>
    <row r="4033" ht="23.1" customHeight="1" x14ac:dyDescent="0.25"/>
    <row r="4034" ht="23.1" customHeight="1" x14ac:dyDescent="0.25"/>
    <row r="4035" ht="23.1" customHeight="1" x14ac:dyDescent="0.25"/>
    <row r="4036" ht="23.1" customHeight="1" x14ac:dyDescent="0.25"/>
    <row r="4037" ht="23.1" customHeight="1" x14ac:dyDescent="0.25"/>
    <row r="4038" ht="23.1" customHeight="1" x14ac:dyDescent="0.25"/>
    <row r="4039" ht="23.1" customHeight="1" x14ac:dyDescent="0.25"/>
    <row r="4040" ht="23.1" customHeight="1" x14ac:dyDescent="0.25"/>
    <row r="4041" ht="23.1" customHeight="1" x14ac:dyDescent="0.25"/>
    <row r="4042" ht="23.1" customHeight="1" x14ac:dyDescent="0.25"/>
    <row r="4043" ht="23.1" customHeight="1" x14ac:dyDescent="0.25"/>
    <row r="4044" ht="23.1" customHeight="1" x14ac:dyDescent="0.25"/>
    <row r="4045" ht="23.1" customHeight="1" x14ac:dyDescent="0.25"/>
    <row r="4046" ht="23.1" customHeight="1" x14ac:dyDescent="0.25"/>
    <row r="4047" ht="23.1" customHeight="1" x14ac:dyDescent="0.25"/>
    <row r="4048" ht="23.1" customHeight="1" x14ac:dyDescent="0.25"/>
    <row r="4049" ht="23.1" customHeight="1" x14ac:dyDescent="0.25"/>
    <row r="4050" ht="23.1" customHeight="1" x14ac:dyDescent="0.25"/>
    <row r="4051" ht="23.1" customHeight="1" x14ac:dyDescent="0.25"/>
    <row r="4052" ht="23.1" customHeight="1" x14ac:dyDescent="0.25"/>
    <row r="4053" ht="23.1" customHeight="1" x14ac:dyDescent="0.25"/>
    <row r="4054" ht="23.1" customHeight="1" x14ac:dyDescent="0.25"/>
    <row r="4055" ht="23.1" customHeight="1" x14ac:dyDescent="0.25"/>
    <row r="4056" ht="23.1" customHeight="1" x14ac:dyDescent="0.25"/>
    <row r="4057" ht="23.1" customHeight="1" x14ac:dyDescent="0.25"/>
    <row r="4058" ht="23.1" customHeight="1" x14ac:dyDescent="0.25"/>
    <row r="4059" ht="23.1" customHeight="1" x14ac:dyDescent="0.25"/>
    <row r="4060" ht="23.1" customHeight="1" x14ac:dyDescent="0.25"/>
    <row r="4061" ht="23.1" customHeight="1" x14ac:dyDescent="0.25"/>
    <row r="4062" ht="23.1" customHeight="1" x14ac:dyDescent="0.25"/>
    <row r="4063" ht="23.1" customHeight="1" x14ac:dyDescent="0.25"/>
    <row r="4064" ht="23.1" customHeight="1" x14ac:dyDescent="0.25"/>
    <row r="4065" ht="23.1" customHeight="1" x14ac:dyDescent="0.25"/>
    <row r="4066" ht="23.1" customHeight="1" x14ac:dyDescent="0.25"/>
    <row r="4067" ht="23.1" customHeight="1" x14ac:dyDescent="0.25"/>
    <row r="4068" ht="23.1" customHeight="1" x14ac:dyDescent="0.25"/>
    <row r="4069" ht="23.1" customHeight="1" x14ac:dyDescent="0.25"/>
    <row r="4070" ht="23.1" customHeight="1" x14ac:dyDescent="0.25"/>
    <row r="4071" ht="23.1" customHeight="1" x14ac:dyDescent="0.25"/>
    <row r="4072" ht="23.1" customHeight="1" x14ac:dyDescent="0.25"/>
    <row r="4073" ht="23.1" customHeight="1" x14ac:dyDescent="0.25"/>
    <row r="4074" ht="23.1" customHeight="1" x14ac:dyDescent="0.25"/>
    <row r="4075" ht="23.1" customHeight="1" x14ac:dyDescent="0.25"/>
    <row r="4076" ht="23.1" customHeight="1" x14ac:dyDescent="0.25"/>
    <row r="4077" ht="23.1" customHeight="1" x14ac:dyDescent="0.25"/>
    <row r="4078" ht="23.1" customHeight="1" x14ac:dyDescent="0.25"/>
    <row r="4079" ht="23.1" customHeight="1" x14ac:dyDescent="0.25"/>
    <row r="4080" ht="23.1" customHeight="1" x14ac:dyDescent="0.25"/>
    <row r="4081" ht="23.1" customHeight="1" x14ac:dyDescent="0.25"/>
    <row r="4082" ht="23.1" customHeight="1" x14ac:dyDescent="0.25"/>
    <row r="4083" ht="23.1" customHeight="1" x14ac:dyDescent="0.25"/>
    <row r="4084" ht="23.1" customHeight="1" x14ac:dyDescent="0.25"/>
    <row r="4085" ht="23.1" customHeight="1" x14ac:dyDescent="0.25"/>
    <row r="4086" ht="23.1" customHeight="1" x14ac:dyDescent="0.25"/>
    <row r="4087" ht="23.1" customHeight="1" x14ac:dyDescent="0.25"/>
    <row r="4088" ht="23.1" customHeight="1" x14ac:dyDescent="0.25"/>
    <row r="4089" ht="23.1" customHeight="1" x14ac:dyDescent="0.25"/>
    <row r="4090" ht="23.1" customHeight="1" x14ac:dyDescent="0.25"/>
    <row r="4091" ht="23.1" customHeight="1" x14ac:dyDescent="0.25"/>
    <row r="4092" ht="23.1" customHeight="1" x14ac:dyDescent="0.25"/>
    <row r="4093" ht="23.1" customHeight="1" x14ac:dyDescent="0.25"/>
    <row r="4094" ht="23.1" customHeight="1" x14ac:dyDescent="0.25"/>
    <row r="4095" ht="23.1" customHeight="1" x14ac:dyDescent="0.25"/>
    <row r="4096" ht="23.1" customHeight="1" x14ac:dyDescent="0.25"/>
    <row r="4097" ht="23.1" customHeight="1" x14ac:dyDescent="0.25"/>
    <row r="4098" ht="23.1" customHeight="1" x14ac:dyDescent="0.25"/>
    <row r="4099" ht="23.1" customHeight="1" x14ac:dyDescent="0.25"/>
    <row r="4100" ht="23.1" customHeight="1" x14ac:dyDescent="0.25"/>
    <row r="4101" ht="23.1" customHeight="1" x14ac:dyDescent="0.25"/>
    <row r="4102" ht="23.1" customHeight="1" x14ac:dyDescent="0.25"/>
    <row r="4103" ht="23.1" customHeight="1" x14ac:dyDescent="0.25"/>
    <row r="4104" ht="23.1" customHeight="1" x14ac:dyDescent="0.25"/>
    <row r="4105" ht="23.1" customHeight="1" x14ac:dyDescent="0.25"/>
    <row r="4106" ht="23.1" customHeight="1" x14ac:dyDescent="0.25"/>
    <row r="4107" ht="23.1" customHeight="1" x14ac:dyDescent="0.25"/>
    <row r="4108" ht="23.1" customHeight="1" x14ac:dyDescent="0.25"/>
    <row r="4109" ht="23.1" customHeight="1" x14ac:dyDescent="0.25"/>
    <row r="4110" ht="23.1" customHeight="1" x14ac:dyDescent="0.25"/>
    <row r="4111" ht="23.1" customHeight="1" x14ac:dyDescent="0.25"/>
    <row r="4112" ht="23.1" customHeight="1" x14ac:dyDescent="0.25"/>
    <row r="4113" ht="23.1" customHeight="1" x14ac:dyDescent="0.25"/>
    <row r="4114" ht="23.1" customHeight="1" x14ac:dyDescent="0.25"/>
    <row r="4115" ht="23.1" customHeight="1" x14ac:dyDescent="0.25"/>
    <row r="4116" ht="23.1" customHeight="1" x14ac:dyDescent="0.25"/>
    <row r="4117" ht="23.1" customHeight="1" x14ac:dyDescent="0.25"/>
    <row r="4118" ht="23.1" customHeight="1" x14ac:dyDescent="0.25"/>
    <row r="4119" ht="23.1" customHeight="1" x14ac:dyDescent="0.25"/>
    <row r="4120" ht="23.1" customHeight="1" x14ac:dyDescent="0.25"/>
    <row r="4121" ht="23.1" customHeight="1" x14ac:dyDescent="0.25"/>
    <row r="4122" ht="23.1" customHeight="1" x14ac:dyDescent="0.25"/>
    <row r="4123" ht="23.1" customHeight="1" x14ac:dyDescent="0.25"/>
    <row r="4124" ht="23.1" customHeight="1" x14ac:dyDescent="0.25"/>
    <row r="4125" ht="23.1" customHeight="1" x14ac:dyDescent="0.25"/>
    <row r="4126" ht="23.1" customHeight="1" x14ac:dyDescent="0.25"/>
    <row r="4127" ht="23.1" customHeight="1" x14ac:dyDescent="0.25"/>
    <row r="4128" ht="23.1" customHeight="1" x14ac:dyDescent="0.25"/>
    <row r="4129" ht="23.1" customHeight="1" x14ac:dyDescent="0.25"/>
    <row r="4130" ht="23.1" customHeight="1" x14ac:dyDescent="0.25"/>
    <row r="4131" ht="23.1" customHeight="1" x14ac:dyDescent="0.25"/>
    <row r="4132" ht="23.1" customHeight="1" x14ac:dyDescent="0.25"/>
    <row r="4133" ht="23.1" customHeight="1" x14ac:dyDescent="0.25"/>
    <row r="4134" ht="23.1" customHeight="1" x14ac:dyDescent="0.25"/>
    <row r="4135" ht="23.1" customHeight="1" x14ac:dyDescent="0.25"/>
    <row r="4136" ht="23.1" customHeight="1" x14ac:dyDescent="0.25"/>
    <row r="4137" ht="23.1" customHeight="1" x14ac:dyDescent="0.25"/>
    <row r="4138" ht="23.1" customHeight="1" x14ac:dyDescent="0.25"/>
    <row r="4139" ht="23.1" customHeight="1" x14ac:dyDescent="0.25"/>
    <row r="4140" ht="23.1" customHeight="1" x14ac:dyDescent="0.25"/>
    <row r="4141" ht="23.1" customHeight="1" x14ac:dyDescent="0.25"/>
    <row r="4142" ht="23.1" customHeight="1" x14ac:dyDescent="0.25"/>
    <row r="4143" ht="23.1" customHeight="1" x14ac:dyDescent="0.25"/>
    <row r="4144" ht="23.1" customHeight="1" x14ac:dyDescent="0.25"/>
    <row r="4145" ht="23.1" customHeight="1" x14ac:dyDescent="0.25"/>
    <row r="4146" ht="23.1" customHeight="1" x14ac:dyDescent="0.25"/>
    <row r="4147" ht="23.1" customHeight="1" x14ac:dyDescent="0.25"/>
    <row r="4148" ht="23.1" customHeight="1" x14ac:dyDescent="0.25"/>
    <row r="4149" ht="23.1" customHeight="1" x14ac:dyDescent="0.25"/>
    <row r="4150" ht="23.1" customHeight="1" x14ac:dyDescent="0.25"/>
    <row r="4151" ht="23.1" customHeight="1" x14ac:dyDescent="0.25"/>
    <row r="4152" ht="23.1" customHeight="1" x14ac:dyDescent="0.25"/>
    <row r="4153" ht="23.1" customHeight="1" x14ac:dyDescent="0.25"/>
    <row r="4154" ht="23.1" customHeight="1" x14ac:dyDescent="0.25"/>
    <row r="4155" ht="23.1" customHeight="1" x14ac:dyDescent="0.25"/>
    <row r="4156" ht="23.1" customHeight="1" x14ac:dyDescent="0.25"/>
    <row r="4157" ht="23.1" customHeight="1" x14ac:dyDescent="0.25"/>
    <row r="4158" ht="23.1" customHeight="1" x14ac:dyDescent="0.25"/>
    <row r="4159" ht="23.1" customHeight="1" x14ac:dyDescent="0.25"/>
    <row r="4160" ht="23.1" customHeight="1" x14ac:dyDescent="0.25"/>
    <row r="4161" ht="23.1" customHeight="1" x14ac:dyDescent="0.25"/>
    <row r="4162" ht="23.1" customHeight="1" x14ac:dyDescent="0.25"/>
    <row r="4163" ht="23.1" customHeight="1" x14ac:dyDescent="0.25"/>
    <row r="4164" ht="23.1" customHeight="1" x14ac:dyDescent="0.25"/>
    <row r="4165" ht="23.1" customHeight="1" x14ac:dyDescent="0.25"/>
    <row r="4166" ht="23.1" customHeight="1" x14ac:dyDescent="0.25"/>
    <row r="4167" ht="23.1" customHeight="1" x14ac:dyDescent="0.25"/>
    <row r="4168" ht="23.1" customHeight="1" x14ac:dyDescent="0.25"/>
    <row r="4169" ht="23.1" customHeight="1" x14ac:dyDescent="0.25"/>
    <row r="4170" ht="23.1" customHeight="1" x14ac:dyDescent="0.25"/>
    <row r="4171" ht="23.1" customHeight="1" x14ac:dyDescent="0.25"/>
    <row r="4172" ht="23.1" customHeight="1" x14ac:dyDescent="0.25"/>
    <row r="4173" ht="23.1" customHeight="1" x14ac:dyDescent="0.25"/>
    <row r="4174" ht="23.1" customHeight="1" x14ac:dyDescent="0.25"/>
    <row r="4175" ht="23.1" customHeight="1" x14ac:dyDescent="0.25"/>
    <row r="4176" ht="23.1" customHeight="1" x14ac:dyDescent="0.25"/>
    <row r="4177" ht="23.1" customHeight="1" x14ac:dyDescent="0.25"/>
    <row r="4178" ht="23.1" customHeight="1" x14ac:dyDescent="0.25"/>
    <row r="4179" ht="23.1" customHeight="1" x14ac:dyDescent="0.25"/>
    <row r="4180" ht="23.1" customHeight="1" x14ac:dyDescent="0.25"/>
    <row r="4181" ht="23.1" customHeight="1" x14ac:dyDescent="0.25"/>
    <row r="4182" ht="23.1" customHeight="1" x14ac:dyDescent="0.25"/>
    <row r="4183" ht="23.1" customHeight="1" x14ac:dyDescent="0.25"/>
    <row r="4184" ht="23.1" customHeight="1" x14ac:dyDescent="0.25"/>
    <row r="4185" ht="23.1" customHeight="1" x14ac:dyDescent="0.25"/>
    <row r="4186" ht="23.1" customHeight="1" x14ac:dyDescent="0.25"/>
    <row r="4187" ht="23.1" customHeight="1" x14ac:dyDescent="0.25"/>
    <row r="4188" ht="23.1" customHeight="1" x14ac:dyDescent="0.25"/>
    <row r="4189" ht="23.1" customHeight="1" x14ac:dyDescent="0.25"/>
    <row r="4190" ht="23.1" customHeight="1" x14ac:dyDescent="0.25"/>
    <row r="4191" ht="23.1" customHeight="1" x14ac:dyDescent="0.25"/>
    <row r="4192" ht="23.1" customHeight="1" x14ac:dyDescent="0.25"/>
    <row r="4193" ht="23.1" customHeight="1" x14ac:dyDescent="0.25"/>
    <row r="4194" ht="23.1" customHeight="1" x14ac:dyDescent="0.25"/>
    <row r="4195" ht="23.1" customHeight="1" x14ac:dyDescent="0.25"/>
    <row r="4196" ht="23.1" customHeight="1" x14ac:dyDescent="0.25"/>
    <row r="4197" ht="23.1" customHeight="1" x14ac:dyDescent="0.25"/>
    <row r="4198" ht="23.1" customHeight="1" x14ac:dyDescent="0.25"/>
    <row r="4199" ht="23.1" customHeight="1" x14ac:dyDescent="0.25"/>
    <row r="4200" ht="23.1" customHeight="1" x14ac:dyDescent="0.25"/>
    <row r="4201" ht="23.1" customHeight="1" x14ac:dyDescent="0.25"/>
    <row r="4202" ht="23.1" customHeight="1" x14ac:dyDescent="0.25"/>
    <row r="4203" ht="23.1" customHeight="1" x14ac:dyDescent="0.25"/>
    <row r="4204" ht="23.1" customHeight="1" x14ac:dyDescent="0.25"/>
    <row r="4205" ht="23.1" customHeight="1" x14ac:dyDescent="0.25"/>
    <row r="4206" ht="23.1" customHeight="1" x14ac:dyDescent="0.25"/>
    <row r="4207" ht="23.1" customHeight="1" x14ac:dyDescent="0.25"/>
    <row r="4208" ht="23.1" customHeight="1" x14ac:dyDescent="0.25"/>
    <row r="4209" ht="23.1" customHeight="1" x14ac:dyDescent="0.25"/>
    <row r="4210" ht="23.1" customHeight="1" x14ac:dyDescent="0.25"/>
    <row r="4211" ht="23.1" customHeight="1" x14ac:dyDescent="0.25"/>
    <row r="4212" ht="23.1" customHeight="1" x14ac:dyDescent="0.25"/>
    <row r="4213" ht="23.1" customHeight="1" x14ac:dyDescent="0.25"/>
    <row r="4214" ht="23.1" customHeight="1" x14ac:dyDescent="0.25"/>
    <row r="4215" ht="23.1" customHeight="1" x14ac:dyDescent="0.25"/>
    <row r="4216" ht="23.1" customHeight="1" x14ac:dyDescent="0.25"/>
    <row r="4217" ht="23.1" customHeight="1" x14ac:dyDescent="0.25"/>
    <row r="4218" ht="23.1" customHeight="1" x14ac:dyDescent="0.25"/>
    <row r="4219" ht="23.1" customHeight="1" x14ac:dyDescent="0.25"/>
    <row r="4220" ht="23.1" customHeight="1" x14ac:dyDescent="0.25"/>
    <row r="4221" ht="23.1" customHeight="1" x14ac:dyDescent="0.25"/>
    <row r="4222" ht="23.1" customHeight="1" x14ac:dyDescent="0.25"/>
    <row r="4223" ht="23.1" customHeight="1" x14ac:dyDescent="0.25"/>
    <row r="4224" ht="23.1" customHeight="1" x14ac:dyDescent="0.25"/>
    <row r="4225" ht="23.1" customHeight="1" x14ac:dyDescent="0.25"/>
    <row r="4226" ht="23.1" customHeight="1" x14ac:dyDescent="0.25"/>
    <row r="4227" ht="23.1" customHeight="1" x14ac:dyDescent="0.25"/>
    <row r="4228" ht="23.1" customHeight="1" x14ac:dyDescent="0.25"/>
    <row r="4229" ht="23.1" customHeight="1" x14ac:dyDescent="0.25"/>
    <row r="4230" ht="23.1" customHeight="1" x14ac:dyDescent="0.25"/>
    <row r="4231" ht="23.1" customHeight="1" x14ac:dyDescent="0.25"/>
    <row r="4232" ht="23.1" customHeight="1" x14ac:dyDescent="0.25"/>
    <row r="4233" ht="23.1" customHeight="1" x14ac:dyDescent="0.25"/>
    <row r="4234" ht="23.1" customHeight="1" x14ac:dyDescent="0.25"/>
    <row r="4235" ht="23.1" customHeight="1" x14ac:dyDescent="0.25"/>
    <row r="4236" ht="23.1" customHeight="1" x14ac:dyDescent="0.25"/>
    <row r="4237" ht="23.1" customHeight="1" x14ac:dyDescent="0.25"/>
    <row r="4238" ht="23.1" customHeight="1" x14ac:dyDescent="0.25"/>
    <row r="4239" ht="23.1" customHeight="1" x14ac:dyDescent="0.25"/>
    <row r="4240" ht="23.1" customHeight="1" x14ac:dyDescent="0.25"/>
    <row r="4241" ht="23.1" customHeight="1" x14ac:dyDescent="0.25"/>
    <row r="4242" ht="23.1" customHeight="1" x14ac:dyDescent="0.25"/>
    <row r="4243" ht="23.1" customHeight="1" x14ac:dyDescent="0.25"/>
    <row r="4244" ht="23.1" customHeight="1" x14ac:dyDescent="0.25"/>
    <row r="4245" ht="23.1" customHeight="1" x14ac:dyDescent="0.25"/>
    <row r="4246" ht="23.1" customHeight="1" x14ac:dyDescent="0.25"/>
    <row r="4247" ht="23.1" customHeight="1" x14ac:dyDescent="0.25"/>
    <row r="4248" ht="23.1" customHeight="1" x14ac:dyDescent="0.25"/>
    <row r="4249" ht="23.1" customHeight="1" x14ac:dyDescent="0.25"/>
    <row r="4250" ht="23.1" customHeight="1" x14ac:dyDescent="0.25"/>
    <row r="4251" ht="23.1" customHeight="1" x14ac:dyDescent="0.25"/>
    <row r="4252" ht="23.1" customHeight="1" x14ac:dyDescent="0.25"/>
    <row r="4253" ht="23.1" customHeight="1" x14ac:dyDescent="0.25"/>
    <row r="4254" ht="23.1" customHeight="1" x14ac:dyDescent="0.25"/>
    <row r="4255" ht="23.1" customHeight="1" x14ac:dyDescent="0.25"/>
    <row r="4256" ht="23.1" customHeight="1" x14ac:dyDescent="0.25"/>
    <row r="4257" ht="23.1" customHeight="1" x14ac:dyDescent="0.25"/>
    <row r="4258" ht="23.1" customHeight="1" x14ac:dyDescent="0.25"/>
    <row r="4259" ht="23.1" customHeight="1" x14ac:dyDescent="0.25"/>
    <row r="4260" ht="23.1" customHeight="1" x14ac:dyDescent="0.25"/>
    <row r="4261" ht="23.1" customHeight="1" x14ac:dyDescent="0.25"/>
    <row r="4262" ht="23.1" customHeight="1" x14ac:dyDescent="0.25"/>
    <row r="4263" ht="23.1" customHeight="1" x14ac:dyDescent="0.25"/>
    <row r="4264" ht="23.1" customHeight="1" x14ac:dyDescent="0.25"/>
    <row r="4265" ht="23.1" customHeight="1" x14ac:dyDescent="0.25"/>
    <row r="4266" ht="23.1" customHeight="1" x14ac:dyDescent="0.25"/>
    <row r="4267" ht="23.1" customHeight="1" x14ac:dyDescent="0.25"/>
    <row r="4268" ht="23.1" customHeight="1" x14ac:dyDescent="0.25"/>
    <row r="4269" ht="23.1" customHeight="1" x14ac:dyDescent="0.25"/>
    <row r="4270" ht="23.1" customHeight="1" x14ac:dyDescent="0.25"/>
    <row r="4271" ht="23.1" customHeight="1" x14ac:dyDescent="0.25"/>
    <row r="4272" ht="23.1" customHeight="1" x14ac:dyDescent="0.25"/>
    <row r="4273" ht="23.1" customHeight="1" x14ac:dyDescent="0.25"/>
    <row r="4274" ht="23.1" customHeight="1" x14ac:dyDescent="0.25"/>
    <row r="4275" ht="23.1" customHeight="1" x14ac:dyDescent="0.25"/>
    <row r="4276" ht="23.1" customHeight="1" x14ac:dyDescent="0.25"/>
    <row r="4277" ht="23.1" customHeight="1" x14ac:dyDescent="0.25"/>
    <row r="4278" ht="23.1" customHeight="1" x14ac:dyDescent="0.25"/>
    <row r="4279" ht="23.1" customHeight="1" x14ac:dyDescent="0.25"/>
    <row r="4280" ht="23.1" customHeight="1" x14ac:dyDescent="0.25"/>
    <row r="4281" ht="23.1" customHeight="1" x14ac:dyDescent="0.25"/>
    <row r="4282" ht="23.1" customHeight="1" x14ac:dyDescent="0.25"/>
    <row r="4283" ht="23.1" customHeight="1" x14ac:dyDescent="0.25"/>
    <row r="4284" ht="23.1" customHeight="1" x14ac:dyDescent="0.25"/>
    <row r="4285" ht="23.1" customHeight="1" x14ac:dyDescent="0.25"/>
    <row r="4286" ht="23.1" customHeight="1" x14ac:dyDescent="0.25"/>
    <row r="4287" ht="23.1" customHeight="1" x14ac:dyDescent="0.25"/>
    <row r="4288" ht="23.1" customHeight="1" x14ac:dyDescent="0.25"/>
    <row r="4289" ht="23.1" customHeight="1" x14ac:dyDescent="0.25"/>
    <row r="4290" ht="23.1" customHeight="1" x14ac:dyDescent="0.25"/>
    <row r="4291" ht="23.1" customHeight="1" x14ac:dyDescent="0.25"/>
    <row r="4292" ht="23.1" customHeight="1" x14ac:dyDescent="0.25"/>
    <row r="4293" ht="23.1" customHeight="1" x14ac:dyDescent="0.25"/>
    <row r="4294" ht="23.1" customHeight="1" x14ac:dyDescent="0.25"/>
    <row r="4295" ht="23.1" customHeight="1" x14ac:dyDescent="0.25"/>
    <row r="4296" ht="23.1" customHeight="1" x14ac:dyDescent="0.25"/>
    <row r="4297" ht="23.1" customHeight="1" x14ac:dyDescent="0.25"/>
    <row r="4298" ht="23.1" customHeight="1" x14ac:dyDescent="0.25"/>
    <row r="4299" ht="23.1" customHeight="1" x14ac:dyDescent="0.25"/>
    <row r="4300" ht="23.1" customHeight="1" x14ac:dyDescent="0.25"/>
    <row r="4301" ht="23.1" customHeight="1" x14ac:dyDescent="0.25"/>
    <row r="4302" ht="23.1" customHeight="1" x14ac:dyDescent="0.25"/>
    <row r="4303" ht="23.1" customHeight="1" x14ac:dyDescent="0.25"/>
    <row r="4304" ht="23.1" customHeight="1" x14ac:dyDescent="0.25"/>
    <row r="4305" ht="23.1" customHeight="1" x14ac:dyDescent="0.25"/>
    <row r="4306" ht="23.1" customHeight="1" x14ac:dyDescent="0.25"/>
    <row r="4307" ht="23.1" customHeight="1" x14ac:dyDescent="0.25"/>
    <row r="4308" ht="23.1" customHeight="1" x14ac:dyDescent="0.25"/>
    <row r="4309" ht="23.1" customHeight="1" x14ac:dyDescent="0.25"/>
    <row r="4310" ht="23.1" customHeight="1" x14ac:dyDescent="0.25"/>
    <row r="4311" ht="23.1" customHeight="1" x14ac:dyDescent="0.25"/>
    <row r="4312" ht="23.1" customHeight="1" x14ac:dyDescent="0.25"/>
    <row r="4313" ht="23.1" customHeight="1" x14ac:dyDescent="0.25"/>
    <row r="4314" ht="23.1" customHeight="1" x14ac:dyDescent="0.25"/>
    <row r="4315" ht="23.1" customHeight="1" x14ac:dyDescent="0.25"/>
    <row r="4316" ht="23.1" customHeight="1" x14ac:dyDescent="0.25"/>
    <row r="4317" ht="23.1" customHeight="1" x14ac:dyDescent="0.25"/>
    <row r="4318" ht="23.1" customHeight="1" x14ac:dyDescent="0.25"/>
    <row r="4319" ht="23.1" customHeight="1" x14ac:dyDescent="0.25"/>
    <row r="4320" ht="23.1" customHeight="1" x14ac:dyDescent="0.25"/>
    <row r="4321" ht="23.1" customHeight="1" x14ac:dyDescent="0.25"/>
    <row r="4322" ht="23.1" customHeight="1" x14ac:dyDescent="0.25"/>
    <row r="4323" ht="23.1" customHeight="1" x14ac:dyDescent="0.25"/>
    <row r="4324" ht="23.1" customHeight="1" x14ac:dyDescent="0.25"/>
    <row r="4325" ht="23.1" customHeight="1" x14ac:dyDescent="0.25"/>
    <row r="4326" ht="23.1" customHeight="1" x14ac:dyDescent="0.25"/>
    <row r="4327" ht="23.1" customHeight="1" x14ac:dyDescent="0.25"/>
    <row r="4328" ht="23.1" customHeight="1" x14ac:dyDescent="0.25"/>
    <row r="4329" ht="23.1" customHeight="1" x14ac:dyDescent="0.25"/>
    <row r="4330" ht="23.1" customHeight="1" x14ac:dyDescent="0.25"/>
    <row r="4331" ht="23.1" customHeight="1" x14ac:dyDescent="0.25"/>
    <row r="4332" ht="23.1" customHeight="1" x14ac:dyDescent="0.25"/>
    <row r="4333" ht="23.1" customHeight="1" x14ac:dyDescent="0.25"/>
    <row r="4334" ht="23.1" customHeight="1" x14ac:dyDescent="0.25"/>
    <row r="4335" ht="23.1" customHeight="1" x14ac:dyDescent="0.25"/>
    <row r="4336" ht="23.1" customHeight="1" x14ac:dyDescent="0.25"/>
    <row r="4337" ht="23.1" customHeight="1" x14ac:dyDescent="0.25"/>
    <row r="4338" ht="23.1" customHeight="1" x14ac:dyDescent="0.25"/>
    <row r="4339" ht="23.1" customHeight="1" x14ac:dyDescent="0.25"/>
    <row r="4340" ht="23.1" customHeight="1" x14ac:dyDescent="0.25"/>
    <row r="4341" ht="23.1" customHeight="1" x14ac:dyDescent="0.25"/>
    <row r="4342" ht="23.1" customHeight="1" x14ac:dyDescent="0.25"/>
    <row r="4343" ht="23.1" customHeight="1" x14ac:dyDescent="0.25"/>
    <row r="4344" ht="23.1" customHeight="1" x14ac:dyDescent="0.25"/>
    <row r="4345" ht="23.1" customHeight="1" x14ac:dyDescent="0.25"/>
    <row r="4346" ht="23.1" customHeight="1" x14ac:dyDescent="0.25"/>
    <row r="4347" ht="23.1" customHeight="1" x14ac:dyDescent="0.25"/>
    <row r="4348" ht="23.1" customHeight="1" x14ac:dyDescent="0.25"/>
    <row r="4349" ht="23.1" customHeight="1" x14ac:dyDescent="0.25"/>
    <row r="4350" ht="23.1" customHeight="1" x14ac:dyDescent="0.25"/>
    <row r="4351" ht="23.1" customHeight="1" x14ac:dyDescent="0.25"/>
    <row r="4352" ht="23.1" customHeight="1" x14ac:dyDescent="0.25"/>
    <row r="4353" ht="23.1" customHeight="1" x14ac:dyDescent="0.25"/>
    <row r="4354" ht="23.1" customHeight="1" x14ac:dyDescent="0.25"/>
    <row r="4355" ht="23.1" customHeight="1" x14ac:dyDescent="0.25"/>
    <row r="4356" ht="23.1" customHeight="1" x14ac:dyDescent="0.25"/>
    <row r="4357" ht="23.1" customHeight="1" x14ac:dyDescent="0.25"/>
    <row r="4358" ht="23.1" customHeight="1" x14ac:dyDescent="0.25"/>
    <row r="4359" ht="23.1" customHeight="1" x14ac:dyDescent="0.25"/>
    <row r="4360" ht="23.1" customHeight="1" x14ac:dyDescent="0.25"/>
    <row r="4361" ht="23.1" customHeight="1" x14ac:dyDescent="0.25"/>
    <row r="4362" ht="23.1" customHeight="1" x14ac:dyDescent="0.25"/>
    <row r="4363" ht="23.1" customHeight="1" x14ac:dyDescent="0.25"/>
    <row r="4364" ht="23.1" customHeight="1" x14ac:dyDescent="0.25"/>
    <row r="4365" ht="23.1" customHeight="1" x14ac:dyDescent="0.25"/>
    <row r="4366" ht="23.1" customHeight="1" x14ac:dyDescent="0.25"/>
    <row r="4367" ht="23.1" customHeight="1" x14ac:dyDescent="0.25"/>
    <row r="4368" ht="23.1" customHeight="1" x14ac:dyDescent="0.25"/>
    <row r="4369" ht="23.1" customHeight="1" x14ac:dyDescent="0.25"/>
    <row r="4370" ht="23.1" customHeight="1" x14ac:dyDescent="0.25"/>
    <row r="4371" ht="23.1" customHeight="1" x14ac:dyDescent="0.25"/>
    <row r="4372" ht="23.1" customHeight="1" x14ac:dyDescent="0.25"/>
    <row r="4373" ht="23.1" customHeight="1" x14ac:dyDescent="0.25"/>
    <row r="4374" ht="23.1" customHeight="1" x14ac:dyDescent="0.25"/>
    <row r="4375" ht="23.1" customHeight="1" x14ac:dyDescent="0.25"/>
    <row r="4376" ht="23.1" customHeight="1" x14ac:dyDescent="0.25"/>
    <row r="4377" ht="23.1" customHeight="1" x14ac:dyDescent="0.25"/>
    <row r="4378" ht="23.1" customHeight="1" x14ac:dyDescent="0.25"/>
    <row r="4379" ht="23.1" customHeight="1" x14ac:dyDescent="0.25"/>
    <row r="4380" ht="23.1" customHeight="1" x14ac:dyDescent="0.25"/>
    <row r="4381" ht="23.1" customHeight="1" x14ac:dyDescent="0.25"/>
    <row r="4382" ht="23.1" customHeight="1" x14ac:dyDescent="0.25"/>
    <row r="4383" ht="23.1" customHeight="1" x14ac:dyDescent="0.25"/>
    <row r="4384" ht="23.1" customHeight="1" x14ac:dyDescent="0.25"/>
    <row r="4385" ht="23.1" customHeight="1" x14ac:dyDescent="0.25"/>
    <row r="4386" ht="23.1" customHeight="1" x14ac:dyDescent="0.25"/>
    <row r="4387" ht="23.1" customHeight="1" x14ac:dyDescent="0.25"/>
    <row r="4388" ht="23.1" customHeight="1" x14ac:dyDescent="0.25"/>
    <row r="4389" ht="23.1" customHeight="1" x14ac:dyDescent="0.25"/>
    <row r="4390" ht="23.1" customHeight="1" x14ac:dyDescent="0.25"/>
    <row r="4391" ht="23.1" customHeight="1" x14ac:dyDescent="0.25"/>
    <row r="4392" ht="23.1" customHeight="1" x14ac:dyDescent="0.25"/>
    <row r="4393" ht="23.1" customHeight="1" x14ac:dyDescent="0.25"/>
    <row r="4394" ht="23.1" customHeight="1" x14ac:dyDescent="0.25"/>
    <row r="4395" ht="23.1" customHeight="1" x14ac:dyDescent="0.25"/>
    <row r="4396" ht="23.1" customHeight="1" x14ac:dyDescent="0.25"/>
    <row r="4397" ht="23.1" customHeight="1" x14ac:dyDescent="0.25"/>
    <row r="4398" ht="23.1" customHeight="1" x14ac:dyDescent="0.25"/>
    <row r="4399" ht="23.1" customHeight="1" x14ac:dyDescent="0.25"/>
    <row r="4400" ht="23.1" customHeight="1" x14ac:dyDescent="0.25"/>
    <row r="4401" ht="23.1" customHeight="1" x14ac:dyDescent="0.25"/>
    <row r="4402" ht="23.1" customHeight="1" x14ac:dyDescent="0.25"/>
    <row r="4403" ht="23.1" customHeight="1" x14ac:dyDescent="0.25"/>
    <row r="4404" ht="23.1" customHeight="1" x14ac:dyDescent="0.25"/>
    <row r="4405" ht="23.1" customHeight="1" x14ac:dyDescent="0.25"/>
    <row r="4406" ht="23.1" customHeight="1" x14ac:dyDescent="0.25"/>
    <row r="4407" ht="23.1" customHeight="1" x14ac:dyDescent="0.25"/>
    <row r="4408" ht="23.1" customHeight="1" x14ac:dyDescent="0.25"/>
    <row r="4409" ht="23.1" customHeight="1" x14ac:dyDescent="0.25"/>
    <row r="4410" ht="23.1" customHeight="1" x14ac:dyDescent="0.25"/>
    <row r="4411" ht="23.1" customHeight="1" x14ac:dyDescent="0.25"/>
    <row r="4412" ht="23.1" customHeight="1" x14ac:dyDescent="0.25"/>
    <row r="4413" ht="23.1" customHeight="1" x14ac:dyDescent="0.25"/>
    <row r="4414" ht="23.1" customHeight="1" x14ac:dyDescent="0.25"/>
    <row r="4415" ht="23.1" customHeight="1" x14ac:dyDescent="0.25"/>
    <row r="4416" ht="23.1" customHeight="1" x14ac:dyDescent="0.25"/>
    <row r="4417" ht="23.1" customHeight="1" x14ac:dyDescent="0.25"/>
    <row r="4418" ht="23.1" customHeight="1" x14ac:dyDescent="0.25"/>
    <row r="4419" ht="23.1" customHeight="1" x14ac:dyDescent="0.25"/>
    <row r="4420" ht="23.1" customHeight="1" x14ac:dyDescent="0.25"/>
    <row r="4421" ht="23.1" customHeight="1" x14ac:dyDescent="0.25"/>
    <row r="4422" ht="23.1" customHeight="1" x14ac:dyDescent="0.25"/>
    <row r="4423" ht="23.1" customHeight="1" x14ac:dyDescent="0.25"/>
    <row r="4424" ht="23.1" customHeight="1" x14ac:dyDescent="0.25"/>
    <row r="4425" ht="23.1" customHeight="1" x14ac:dyDescent="0.25"/>
    <row r="4426" ht="23.1" customHeight="1" x14ac:dyDescent="0.25"/>
    <row r="4427" ht="23.1" customHeight="1" x14ac:dyDescent="0.25"/>
    <row r="4428" ht="23.1" customHeight="1" x14ac:dyDescent="0.25"/>
    <row r="4429" ht="23.1" customHeight="1" x14ac:dyDescent="0.25"/>
    <row r="4430" ht="23.1" customHeight="1" x14ac:dyDescent="0.25"/>
    <row r="4431" ht="23.1" customHeight="1" x14ac:dyDescent="0.25"/>
    <row r="4432" ht="23.1" customHeight="1" x14ac:dyDescent="0.25"/>
    <row r="4433" ht="23.1" customHeight="1" x14ac:dyDescent="0.25"/>
    <row r="4434" ht="23.1" customHeight="1" x14ac:dyDescent="0.25"/>
    <row r="4435" ht="23.1" customHeight="1" x14ac:dyDescent="0.25"/>
    <row r="4436" ht="23.1" customHeight="1" x14ac:dyDescent="0.25"/>
    <row r="4437" ht="23.1" customHeight="1" x14ac:dyDescent="0.25"/>
    <row r="4438" ht="23.1" customHeight="1" x14ac:dyDescent="0.25"/>
    <row r="4439" ht="23.1" customHeight="1" x14ac:dyDescent="0.25"/>
    <row r="4440" ht="23.1" customHeight="1" x14ac:dyDescent="0.25"/>
    <row r="4441" ht="23.1" customHeight="1" x14ac:dyDescent="0.25"/>
    <row r="4442" ht="23.1" customHeight="1" x14ac:dyDescent="0.25"/>
    <row r="4443" ht="23.1" customHeight="1" x14ac:dyDescent="0.25"/>
    <row r="4444" ht="23.1" customHeight="1" x14ac:dyDescent="0.25"/>
    <row r="4445" ht="23.1" customHeight="1" x14ac:dyDescent="0.25"/>
    <row r="4446" ht="23.1" customHeight="1" x14ac:dyDescent="0.25"/>
    <row r="4447" ht="23.1" customHeight="1" x14ac:dyDescent="0.25"/>
    <row r="4448" ht="23.1" customHeight="1" x14ac:dyDescent="0.25"/>
    <row r="4449" ht="23.1" customHeight="1" x14ac:dyDescent="0.25"/>
    <row r="4450" ht="23.1" customHeight="1" x14ac:dyDescent="0.25"/>
    <row r="4451" ht="23.1" customHeight="1" x14ac:dyDescent="0.25"/>
    <row r="4452" ht="23.1" customHeight="1" x14ac:dyDescent="0.25"/>
    <row r="4453" ht="23.1" customHeight="1" x14ac:dyDescent="0.25"/>
    <row r="4454" ht="23.1" customHeight="1" x14ac:dyDescent="0.25"/>
    <row r="4455" ht="23.1" customHeight="1" x14ac:dyDescent="0.25"/>
    <row r="4456" ht="23.1" customHeight="1" x14ac:dyDescent="0.25"/>
    <row r="4457" ht="23.1" customHeight="1" x14ac:dyDescent="0.25"/>
    <row r="4458" ht="23.1" customHeight="1" x14ac:dyDescent="0.25"/>
    <row r="4459" ht="23.1" customHeight="1" x14ac:dyDescent="0.25"/>
    <row r="4460" ht="23.1" customHeight="1" x14ac:dyDescent="0.25"/>
    <row r="4461" ht="23.1" customHeight="1" x14ac:dyDescent="0.25"/>
    <row r="4462" ht="23.1" customHeight="1" x14ac:dyDescent="0.25"/>
    <row r="4463" ht="23.1" customHeight="1" x14ac:dyDescent="0.25"/>
    <row r="4464" ht="23.1" customHeight="1" x14ac:dyDescent="0.25"/>
    <row r="4465" ht="23.1" customHeight="1" x14ac:dyDescent="0.25"/>
    <row r="4466" ht="23.1" customHeight="1" x14ac:dyDescent="0.25"/>
    <row r="4467" ht="23.1" customHeight="1" x14ac:dyDescent="0.25"/>
    <row r="4468" ht="23.1" customHeight="1" x14ac:dyDescent="0.25"/>
    <row r="4469" ht="23.1" customHeight="1" x14ac:dyDescent="0.25"/>
    <row r="4470" ht="23.1" customHeight="1" x14ac:dyDescent="0.25"/>
    <row r="4471" ht="23.1" customHeight="1" x14ac:dyDescent="0.25"/>
    <row r="4472" ht="23.1" customHeight="1" x14ac:dyDescent="0.25"/>
    <row r="4473" ht="23.1" customHeight="1" x14ac:dyDescent="0.25"/>
    <row r="4474" ht="23.1" customHeight="1" x14ac:dyDescent="0.25"/>
    <row r="4475" ht="23.1" customHeight="1" x14ac:dyDescent="0.25"/>
    <row r="4476" ht="23.1" customHeight="1" x14ac:dyDescent="0.25"/>
    <row r="4477" ht="23.1" customHeight="1" x14ac:dyDescent="0.25"/>
    <row r="4478" ht="23.1" customHeight="1" x14ac:dyDescent="0.25"/>
    <row r="4479" ht="23.1" customHeight="1" x14ac:dyDescent="0.25"/>
    <row r="4480" ht="23.1" customHeight="1" x14ac:dyDescent="0.25"/>
    <row r="4481" ht="23.1" customHeight="1" x14ac:dyDescent="0.25"/>
    <row r="4482" ht="23.1" customHeight="1" x14ac:dyDescent="0.25"/>
    <row r="4483" ht="23.1" customHeight="1" x14ac:dyDescent="0.25"/>
    <row r="4484" ht="23.1" customHeight="1" x14ac:dyDescent="0.25"/>
    <row r="4485" ht="23.1" customHeight="1" x14ac:dyDescent="0.25"/>
    <row r="4486" ht="23.1" customHeight="1" x14ac:dyDescent="0.25"/>
    <row r="4487" ht="23.1" customHeight="1" x14ac:dyDescent="0.25"/>
    <row r="4488" ht="23.1" customHeight="1" x14ac:dyDescent="0.25"/>
    <row r="4489" ht="23.1" customHeight="1" x14ac:dyDescent="0.25"/>
    <row r="4490" ht="23.1" customHeight="1" x14ac:dyDescent="0.25"/>
    <row r="4491" ht="23.1" customHeight="1" x14ac:dyDescent="0.25"/>
    <row r="4492" ht="23.1" customHeight="1" x14ac:dyDescent="0.25"/>
    <row r="4493" ht="23.1" customHeight="1" x14ac:dyDescent="0.25"/>
    <row r="4494" ht="23.1" customHeight="1" x14ac:dyDescent="0.25"/>
    <row r="4495" ht="23.1" customHeight="1" x14ac:dyDescent="0.25"/>
    <row r="4496" ht="23.1" customHeight="1" x14ac:dyDescent="0.25"/>
    <row r="4497" ht="23.1" customHeight="1" x14ac:dyDescent="0.25"/>
    <row r="4498" ht="23.1" customHeight="1" x14ac:dyDescent="0.25"/>
    <row r="4499" ht="23.1" customHeight="1" x14ac:dyDescent="0.25"/>
    <row r="4500" ht="23.1" customHeight="1" x14ac:dyDescent="0.25"/>
    <row r="4501" ht="23.1" customHeight="1" x14ac:dyDescent="0.25"/>
    <row r="4502" ht="23.1" customHeight="1" x14ac:dyDescent="0.25"/>
    <row r="4503" ht="23.1" customHeight="1" x14ac:dyDescent="0.25"/>
    <row r="4504" ht="23.1" customHeight="1" x14ac:dyDescent="0.25"/>
    <row r="4505" ht="23.1" customHeight="1" x14ac:dyDescent="0.25"/>
    <row r="4506" ht="23.1" customHeight="1" x14ac:dyDescent="0.25"/>
    <row r="4507" ht="23.1" customHeight="1" x14ac:dyDescent="0.25"/>
    <row r="4508" ht="23.1" customHeight="1" x14ac:dyDescent="0.25"/>
    <row r="4509" ht="23.1" customHeight="1" x14ac:dyDescent="0.25"/>
    <row r="4510" ht="23.1" customHeight="1" x14ac:dyDescent="0.25"/>
    <row r="4511" ht="23.1" customHeight="1" x14ac:dyDescent="0.25"/>
    <row r="4512" ht="23.1" customHeight="1" x14ac:dyDescent="0.25"/>
    <row r="4513" ht="23.1" customHeight="1" x14ac:dyDescent="0.25"/>
    <row r="4514" ht="23.1" customHeight="1" x14ac:dyDescent="0.25"/>
    <row r="4515" ht="23.1" customHeight="1" x14ac:dyDescent="0.25"/>
    <row r="4516" ht="23.1" customHeight="1" x14ac:dyDescent="0.25"/>
    <row r="4517" ht="23.1" customHeight="1" x14ac:dyDescent="0.25"/>
    <row r="4518" ht="23.1" customHeight="1" x14ac:dyDescent="0.25"/>
    <row r="4519" ht="23.1" customHeight="1" x14ac:dyDescent="0.25"/>
    <row r="4520" ht="23.1" customHeight="1" x14ac:dyDescent="0.25"/>
    <row r="4521" ht="23.1" customHeight="1" x14ac:dyDescent="0.25"/>
    <row r="4522" ht="23.1" customHeight="1" x14ac:dyDescent="0.25"/>
    <row r="4523" ht="23.1" customHeight="1" x14ac:dyDescent="0.25"/>
    <row r="4524" ht="23.1" customHeight="1" x14ac:dyDescent="0.25"/>
    <row r="4525" ht="23.1" customHeight="1" x14ac:dyDescent="0.25"/>
    <row r="4526" ht="23.1" customHeight="1" x14ac:dyDescent="0.25"/>
    <row r="4527" ht="23.1" customHeight="1" x14ac:dyDescent="0.25"/>
    <row r="4528" ht="23.1" customHeight="1" x14ac:dyDescent="0.25"/>
    <row r="4529" ht="23.1" customHeight="1" x14ac:dyDescent="0.25"/>
    <row r="4530" ht="23.1" customHeight="1" x14ac:dyDescent="0.25"/>
    <row r="4531" ht="23.1" customHeight="1" x14ac:dyDescent="0.25"/>
    <row r="4532" ht="23.1" customHeight="1" x14ac:dyDescent="0.25"/>
    <row r="4533" ht="23.1" customHeight="1" x14ac:dyDescent="0.25"/>
    <row r="4534" ht="23.1" customHeight="1" x14ac:dyDescent="0.25"/>
    <row r="4535" ht="23.1" customHeight="1" x14ac:dyDescent="0.25"/>
    <row r="4536" ht="23.1" customHeight="1" x14ac:dyDescent="0.25"/>
    <row r="4537" ht="23.1" customHeight="1" x14ac:dyDescent="0.25"/>
    <row r="4538" ht="23.1" customHeight="1" x14ac:dyDescent="0.25"/>
    <row r="4539" ht="23.1" customHeight="1" x14ac:dyDescent="0.25"/>
    <row r="4540" ht="23.1" customHeight="1" x14ac:dyDescent="0.25"/>
    <row r="4541" ht="23.1" customHeight="1" x14ac:dyDescent="0.25"/>
    <row r="4542" ht="23.1" customHeight="1" x14ac:dyDescent="0.25"/>
    <row r="4543" ht="23.1" customHeight="1" x14ac:dyDescent="0.25"/>
    <row r="4544" ht="23.1" customHeight="1" x14ac:dyDescent="0.25"/>
    <row r="4545" ht="23.1" customHeight="1" x14ac:dyDescent="0.25"/>
    <row r="4546" ht="23.1" customHeight="1" x14ac:dyDescent="0.25"/>
    <row r="4547" ht="23.1" customHeight="1" x14ac:dyDescent="0.25"/>
    <row r="4548" ht="23.1" customHeight="1" x14ac:dyDescent="0.25"/>
    <row r="4549" ht="23.1" customHeight="1" x14ac:dyDescent="0.25"/>
    <row r="4550" ht="23.1" customHeight="1" x14ac:dyDescent="0.25"/>
    <row r="4551" ht="23.1" customHeight="1" x14ac:dyDescent="0.25"/>
    <row r="4552" ht="23.1" customHeight="1" x14ac:dyDescent="0.25"/>
    <row r="4553" ht="23.1" customHeight="1" x14ac:dyDescent="0.25"/>
    <row r="4554" ht="23.1" customHeight="1" x14ac:dyDescent="0.25"/>
    <row r="4555" ht="23.1" customHeight="1" x14ac:dyDescent="0.25"/>
    <row r="4556" ht="23.1" customHeight="1" x14ac:dyDescent="0.25"/>
    <row r="4557" ht="23.1" customHeight="1" x14ac:dyDescent="0.25"/>
    <row r="4558" ht="23.1" customHeight="1" x14ac:dyDescent="0.25"/>
    <row r="4559" ht="23.1" customHeight="1" x14ac:dyDescent="0.25"/>
    <row r="4560" ht="23.1" customHeight="1" x14ac:dyDescent="0.25"/>
    <row r="4561" ht="23.1" customHeight="1" x14ac:dyDescent="0.25"/>
    <row r="4562" ht="23.1" customHeight="1" x14ac:dyDescent="0.25"/>
    <row r="4563" ht="23.1" customHeight="1" x14ac:dyDescent="0.25"/>
    <row r="4564" ht="23.1" customHeight="1" x14ac:dyDescent="0.25"/>
    <row r="4565" ht="23.1" customHeight="1" x14ac:dyDescent="0.25"/>
    <row r="4566" ht="23.1" customHeight="1" x14ac:dyDescent="0.25"/>
    <row r="4567" ht="23.1" customHeight="1" x14ac:dyDescent="0.25"/>
    <row r="4568" ht="23.1" customHeight="1" x14ac:dyDescent="0.25"/>
    <row r="4569" ht="23.1" customHeight="1" x14ac:dyDescent="0.25"/>
    <row r="4570" ht="23.1" customHeight="1" x14ac:dyDescent="0.25"/>
    <row r="4571" ht="23.1" customHeight="1" x14ac:dyDescent="0.25"/>
    <row r="4572" ht="23.1" customHeight="1" x14ac:dyDescent="0.25"/>
    <row r="4573" ht="23.1" customHeight="1" x14ac:dyDescent="0.25"/>
    <row r="4574" ht="23.1" customHeight="1" x14ac:dyDescent="0.25"/>
    <row r="4575" ht="23.1" customHeight="1" x14ac:dyDescent="0.25"/>
    <row r="4576" ht="23.1" customHeight="1" x14ac:dyDescent="0.25"/>
    <row r="4577" ht="23.1" customHeight="1" x14ac:dyDescent="0.25"/>
    <row r="4578" ht="23.1" customHeight="1" x14ac:dyDescent="0.25"/>
    <row r="4579" ht="23.1" customHeight="1" x14ac:dyDescent="0.25"/>
    <row r="4580" ht="23.1" customHeight="1" x14ac:dyDescent="0.25"/>
    <row r="4581" ht="23.1" customHeight="1" x14ac:dyDescent="0.25"/>
    <row r="4582" ht="23.1" customHeight="1" x14ac:dyDescent="0.25"/>
    <row r="4583" ht="23.1" customHeight="1" x14ac:dyDescent="0.25"/>
    <row r="4584" ht="23.1" customHeight="1" x14ac:dyDescent="0.25"/>
    <row r="4585" ht="23.1" customHeight="1" x14ac:dyDescent="0.25"/>
    <row r="4586" ht="23.1" customHeight="1" x14ac:dyDescent="0.25"/>
    <row r="4587" ht="23.1" customHeight="1" x14ac:dyDescent="0.25"/>
    <row r="4588" ht="23.1" customHeight="1" x14ac:dyDescent="0.25"/>
    <row r="4589" ht="23.1" customHeight="1" x14ac:dyDescent="0.25"/>
    <row r="4590" ht="23.1" customHeight="1" x14ac:dyDescent="0.25"/>
    <row r="4591" ht="23.1" customHeight="1" x14ac:dyDescent="0.25"/>
    <row r="4592" ht="23.1" customHeight="1" x14ac:dyDescent="0.25"/>
    <row r="4593" ht="23.1" customHeight="1" x14ac:dyDescent="0.25"/>
    <row r="4594" ht="23.1" customHeight="1" x14ac:dyDescent="0.25"/>
    <row r="4595" ht="23.1" customHeight="1" x14ac:dyDescent="0.25"/>
    <row r="4596" ht="23.1" customHeight="1" x14ac:dyDescent="0.25"/>
    <row r="4597" ht="23.1" customHeight="1" x14ac:dyDescent="0.25"/>
    <row r="4598" ht="23.1" customHeight="1" x14ac:dyDescent="0.25"/>
    <row r="4599" ht="23.1" customHeight="1" x14ac:dyDescent="0.25"/>
    <row r="4600" ht="23.1" customHeight="1" x14ac:dyDescent="0.25"/>
    <row r="4601" ht="23.1" customHeight="1" x14ac:dyDescent="0.25"/>
    <row r="4602" ht="23.1" customHeight="1" x14ac:dyDescent="0.25"/>
    <row r="4603" ht="23.1" customHeight="1" x14ac:dyDescent="0.25"/>
    <row r="4604" ht="23.1" customHeight="1" x14ac:dyDescent="0.25"/>
    <row r="4605" ht="23.1" customHeight="1" x14ac:dyDescent="0.25"/>
    <row r="4606" ht="23.1" customHeight="1" x14ac:dyDescent="0.25"/>
    <row r="4607" ht="23.1" customHeight="1" x14ac:dyDescent="0.25"/>
    <row r="4608" ht="23.1" customHeight="1" x14ac:dyDescent="0.25"/>
    <row r="4609" ht="23.1" customHeight="1" x14ac:dyDescent="0.25"/>
    <row r="4610" ht="23.1" customHeight="1" x14ac:dyDescent="0.25"/>
    <row r="4611" ht="23.1" customHeight="1" x14ac:dyDescent="0.25"/>
    <row r="4612" ht="23.1" customHeight="1" x14ac:dyDescent="0.25"/>
    <row r="4613" ht="23.1" customHeight="1" x14ac:dyDescent="0.25"/>
    <row r="4614" ht="23.1" customHeight="1" x14ac:dyDescent="0.25"/>
    <row r="4615" ht="23.1" customHeight="1" x14ac:dyDescent="0.25"/>
    <row r="4616" ht="23.1" customHeight="1" x14ac:dyDescent="0.25"/>
    <row r="4617" ht="23.1" customHeight="1" x14ac:dyDescent="0.25"/>
    <row r="4618" ht="23.1" customHeight="1" x14ac:dyDescent="0.25"/>
    <row r="4619" ht="23.1" customHeight="1" x14ac:dyDescent="0.25"/>
    <row r="4620" ht="23.1" customHeight="1" x14ac:dyDescent="0.25"/>
    <row r="4621" ht="23.1" customHeight="1" x14ac:dyDescent="0.25"/>
    <row r="4622" ht="23.1" customHeight="1" x14ac:dyDescent="0.25"/>
    <row r="4623" ht="23.1" customHeight="1" x14ac:dyDescent="0.25"/>
    <row r="4624" ht="23.1" customHeight="1" x14ac:dyDescent="0.25"/>
    <row r="4625" ht="23.1" customHeight="1" x14ac:dyDescent="0.25"/>
    <row r="4626" ht="23.1" customHeight="1" x14ac:dyDescent="0.25"/>
    <row r="4627" ht="23.1" customHeight="1" x14ac:dyDescent="0.25"/>
    <row r="4628" ht="23.1" customHeight="1" x14ac:dyDescent="0.25"/>
    <row r="4629" ht="23.1" customHeight="1" x14ac:dyDescent="0.25"/>
    <row r="4630" ht="23.1" customHeight="1" x14ac:dyDescent="0.25"/>
    <row r="4631" ht="23.1" customHeight="1" x14ac:dyDescent="0.25"/>
    <row r="4632" ht="23.1" customHeight="1" x14ac:dyDescent="0.25"/>
    <row r="4633" ht="23.1" customHeight="1" x14ac:dyDescent="0.25"/>
    <row r="4634" ht="23.1" customHeight="1" x14ac:dyDescent="0.25"/>
    <row r="4635" ht="23.1" customHeight="1" x14ac:dyDescent="0.25"/>
    <row r="4636" ht="23.1" customHeight="1" x14ac:dyDescent="0.25"/>
    <row r="4637" ht="23.1" customHeight="1" x14ac:dyDescent="0.25"/>
    <row r="4638" ht="23.1" customHeight="1" x14ac:dyDescent="0.25"/>
    <row r="4639" ht="23.1" customHeight="1" x14ac:dyDescent="0.25"/>
    <row r="4640" ht="23.1" customHeight="1" x14ac:dyDescent="0.25"/>
    <row r="4641" ht="23.1" customHeight="1" x14ac:dyDescent="0.25"/>
    <row r="4642" ht="23.1" customHeight="1" x14ac:dyDescent="0.25"/>
    <row r="4643" ht="23.1" customHeight="1" x14ac:dyDescent="0.25"/>
    <row r="4644" ht="23.1" customHeight="1" x14ac:dyDescent="0.25"/>
    <row r="4645" ht="23.1" customHeight="1" x14ac:dyDescent="0.25"/>
    <row r="4646" ht="23.1" customHeight="1" x14ac:dyDescent="0.25"/>
    <row r="4647" ht="23.1" customHeight="1" x14ac:dyDescent="0.25"/>
    <row r="4648" ht="23.1" customHeight="1" x14ac:dyDescent="0.25"/>
    <row r="4649" ht="23.1" customHeight="1" x14ac:dyDescent="0.25"/>
    <row r="4650" ht="23.1" customHeight="1" x14ac:dyDescent="0.25"/>
    <row r="4651" ht="23.1" customHeight="1" x14ac:dyDescent="0.25"/>
    <row r="4652" ht="23.1" customHeight="1" x14ac:dyDescent="0.25"/>
    <row r="4653" ht="23.1" customHeight="1" x14ac:dyDescent="0.25"/>
    <row r="4654" ht="23.1" customHeight="1" x14ac:dyDescent="0.25"/>
    <row r="4655" ht="23.1" customHeight="1" x14ac:dyDescent="0.25"/>
    <row r="4656" ht="23.1" customHeight="1" x14ac:dyDescent="0.25"/>
    <row r="4657" ht="23.1" customHeight="1" x14ac:dyDescent="0.25"/>
    <row r="4658" ht="23.1" customHeight="1" x14ac:dyDescent="0.25"/>
    <row r="4659" ht="23.1" customHeight="1" x14ac:dyDescent="0.25"/>
    <row r="4660" ht="23.1" customHeight="1" x14ac:dyDescent="0.25"/>
    <row r="4661" ht="23.1" customHeight="1" x14ac:dyDescent="0.25"/>
    <row r="4662" ht="23.1" customHeight="1" x14ac:dyDescent="0.25"/>
    <row r="4663" ht="23.1" customHeight="1" x14ac:dyDescent="0.25"/>
    <row r="4664" ht="23.1" customHeight="1" x14ac:dyDescent="0.25"/>
    <row r="4665" ht="23.1" customHeight="1" x14ac:dyDescent="0.25"/>
    <row r="4666" ht="23.1" customHeight="1" x14ac:dyDescent="0.25"/>
    <row r="4667" ht="23.1" customHeight="1" x14ac:dyDescent="0.25"/>
    <row r="4668" ht="23.1" customHeight="1" x14ac:dyDescent="0.25"/>
    <row r="4669" ht="23.1" customHeight="1" x14ac:dyDescent="0.25"/>
    <row r="4670" ht="23.1" customHeight="1" x14ac:dyDescent="0.25"/>
    <row r="4671" ht="23.1" customHeight="1" x14ac:dyDescent="0.25"/>
    <row r="4672" ht="23.1" customHeight="1" x14ac:dyDescent="0.25"/>
    <row r="4673" ht="23.1" customHeight="1" x14ac:dyDescent="0.25"/>
    <row r="4674" ht="23.1" customHeight="1" x14ac:dyDescent="0.25"/>
    <row r="4675" ht="23.1" customHeight="1" x14ac:dyDescent="0.25"/>
    <row r="4676" ht="23.1" customHeight="1" x14ac:dyDescent="0.25"/>
    <row r="4677" ht="23.1" customHeight="1" x14ac:dyDescent="0.25"/>
    <row r="4678" ht="23.1" customHeight="1" x14ac:dyDescent="0.25"/>
    <row r="4679" ht="23.1" customHeight="1" x14ac:dyDescent="0.25"/>
    <row r="4680" ht="23.1" customHeight="1" x14ac:dyDescent="0.25"/>
    <row r="4681" ht="23.1" customHeight="1" x14ac:dyDescent="0.25"/>
    <row r="4682" ht="23.1" customHeight="1" x14ac:dyDescent="0.25"/>
  </sheetData>
  <mergeCells count="112">
    <mergeCell ref="Q22:Q23"/>
    <mergeCell ref="R22:R23"/>
    <mergeCell ref="Q34:Q35"/>
    <mergeCell ref="R34:R35"/>
    <mergeCell ref="Q6:Q7"/>
    <mergeCell ref="R6:R7"/>
    <mergeCell ref="Q3:R5"/>
    <mergeCell ref="R24:R25"/>
    <mergeCell ref="Q24:Q25"/>
    <mergeCell ref="R20:R21"/>
    <mergeCell ref="Q20:Q21"/>
    <mergeCell ref="Q12:Q13"/>
    <mergeCell ref="R10:R11"/>
    <mergeCell ref="Q10:Q11"/>
    <mergeCell ref="R16:R17"/>
    <mergeCell ref="Q16:Q17"/>
    <mergeCell ref="R8:R9"/>
    <mergeCell ref="Q8:Q9"/>
    <mergeCell ref="R14:R15"/>
    <mergeCell ref="Q14:Q15"/>
    <mergeCell ref="R12:R13"/>
    <mergeCell ref="Q18:R19"/>
    <mergeCell ref="R46:R47"/>
    <mergeCell ref="Q48:Q49"/>
    <mergeCell ref="R48:R49"/>
    <mergeCell ref="R42:R43"/>
    <mergeCell ref="Q50:Q52"/>
    <mergeCell ref="R50:R52"/>
    <mergeCell ref="Q44:Q45"/>
    <mergeCell ref="R44:R45"/>
    <mergeCell ref="Q31:R33"/>
    <mergeCell ref="Q36:Q37"/>
    <mergeCell ref="R36:R37"/>
    <mergeCell ref="Q38:Q39"/>
    <mergeCell ref="R38:R39"/>
    <mergeCell ref="Q40:Q41"/>
    <mergeCell ref="Q42:Q43"/>
    <mergeCell ref="R40:R41"/>
    <mergeCell ref="Q46:Q47"/>
    <mergeCell ref="B200:B201"/>
    <mergeCell ref="B203:B204"/>
    <mergeCell ref="B144:B148"/>
    <mergeCell ref="B195:B199"/>
    <mergeCell ref="B152:B153"/>
    <mergeCell ref="B178:B182"/>
    <mergeCell ref="H196:L196"/>
    <mergeCell ref="H162:L162"/>
    <mergeCell ref="H179:L179"/>
    <mergeCell ref="H145:L145"/>
    <mergeCell ref="B183:B184"/>
    <mergeCell ref="B186:B187"/>
    <mergeCell ref="B161:B165"/>
    <mergeCell ref="M6:M11"/>
    <mergeCell ref="B16:B17"/>
    <mergeCell ref="B13:B14"/>
    <mergeCell ref="B30:B31"/>
    <mergeCell ref="B33:B34"/>
    <mergeCell ref="B47:B48"/>
    <mergeCell ref="B50:B51"/>
    <mergeCell ref="B64:B65"/>
    <mergeCell ref="B67:B68"/>
    <mergeCell ref="B25:B29"/>
    <mergeCell ref="B3:B7"/>
    <mergeCell ref="H3:L3"/>
    <mergeCell ref="B8:B12"/>
    <mergeCell ref="B59:B63"/>
    <mergeCell ref="B42:B46"/>
    <mergeCell ref="H9:L9"/>
    <mergeCell ref="H26:L26"/>
    <mergeCell ref="H43:L43"/>
    <mergeCell ref="H60:L60"/>
    <mergeCell ref="B54:B58"/>
    <mergeCell ref="B20:B24"/>
    <mergeCell ref="H20:L20"/>
    <mergeCell ref="B37:B41"/>
    <mergeCell ref="H37:L37"/>
    <mergeCell ref="H54:L54"/>
    <mergeCell ref="H71:L71"/>
    <mergeCell ref="H88:L88"/>
    <mergeCell ref="H105:L105"/>
    <mergeCell ref="B105:B109"/>
    <mergeCell ref="B84:B85"/>
    <mergeCell ref="B98:B99"/>
    <mergeCell ref="B101:B102"/>
    <mergeCell ref="H77:L77"/>
    <mergeCell ref="H94:L94"/>
    <mergeCell ref="B76:B80"/>
    <mergeCell ref="B81:B82"/>
    <mergeCell ref="B93:B97"/>
    <mergeCell ref="B156:B160"/>
    <mergeCell ref="B71:B75"/>
    <mergeCell ref="B88:B92"/>
    <mergeCell ref="B173:B177"/>
    <mergeCell ref="B190:B194"/>
    <mergeCell ref="B122:B126"/>
    <mergeCell ref="B139:B143"/>
    <mergeCell ref="H139:L139"/>
    <mergeCell ref="H156:L156"/>
    <mergeCell ref="H173:L173"/>
    <mergeCell ref="H190:L190"/>
    <mergeCell ref="H122:L122"/>
    <mergeCell ref="B115:B116"/>
    <mergeCell ref="B118:B119"/>
    <mergeCell ref="B132:B133"/>
    <mergeCell ref="B135:B136"/>
    <mergeCell ref="B166:B167"/>
    <mergeCell ref="B169:B170"/>
    <mergeCell ref="B149:B150"/>
    <mergeCell ref="B110:B114"/>
    <mergeCell ref="H111:L111"/>
    <mergeCell ref="H128:L128"/>
    <mergeCell ref="B127:B131"/>
  </mergeCells>
  <phoneticPr fontId="6" type="noConversion"/>
  <conditionalFormatting sqref="R38:R39">
    <cfRule type="cellIs" dxfId="1" priority="2" operator="greaterThan">
      <formula>0.01</formula>
    </cfRule>
  </conditionalFormatting>
  <conditionalFormatting sqref="R46:R47">
    <cfRule type="cellIs" dxfId="0" priority="1" operator="greaterThan">
      <formula>0.01</formula>
    </cfRule>
  </conditionalFormatting>
  <pageMargins left="0.25" right="0.25" top="0.75" bottom="0.75" header="0.3" footer="0.3"/>
  <pageSetup paperSize="9" scale="41" fitToHeight="0" orientation="landscape" horizontalDpi="4294967292"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95FA3F-7E7B-4A7A-9BDD-1C1D0DCB0F88}">
  <dimension ref="A1:C28"/>
  <sheetViews>
    <sheetView showGridLines="0" rightToLeft="1" zoomScale="84" zoomScaleNormal="84" workbookViewId="0"/>
  </sheetViews>
  <sheetFormatPr defaultRowHeight="13.8" x14ac:dyDescent="0.25"/>
  <cols>
    <col min="1" max="1" width="3.3984375" customWidth="1"/>
    <col min="2" max="2" width="99.69921875" customWidth="1"/>
    <col min="4" max="4" width="33.5" customWidth="1"/>
  </cols>
  <sheetData>
    <row r="1" spans="1:3" ht="14.4" thickBot="1" x14ac:dyDescent="0.3">
      <c r="A1" s="1"/>
      <c r="B1" s="13"/>
      <c r="C1" s="1"/>
    </row>
    <row r="2" spans="1:3" x14ac:dyDescent="0.25">
      <c r="A2" s="1"/>
      <c r="B2" s="181" t="s">
        <v>88</v>
      </c>
      <c r="C2" s="1"/>
    </row>
    <row r="3" spans="1:3" ht="14.4" thickBot="1" x14ac:dyDescent="0.3">
      <c r="A3" s="1"/>
      <c r="B3" s="182"/>
      <c r="C3" s="1"/>
    </row>
    <row r="4" spans="1:3" ht="14.4" x14ac:dyDescent="0.25">
      <c r="A4" s="1"/>
      <c r="B4" s="14" t="s">
        <v>95</v>
      </c>
      <c r="C4" s="1"/>
    </row>
    <row r="5" spans="1:3" ht="14.4" x14ac:dyDescent="0.25">
      <c r="A5" s="1"/>
      <c r="B5" s="15" t="s">
        <v>96</v>
      </c>
      <c r="C5" s="1"/>
    </row>
    <row r="6" spans="1:3" ht="14.4" x14ac:dyDescent="0.25">
      <c r="A6" s="1"/>
      <c r="B6" s="15" t="s">
        <v>97</v>
      </c>
      <c r="C6" s="1"/>
    </row>
    <row r="7" spans="1:3" ht="14.4" x14ac:dyDescent="0.25">
      <c r="A7" s="1"/>
      <c r="B7" s="15" t="s">
        <v>81</v>
      </c>
      <c r="C7" s="1"/>
    </row>
    <row r="8" spans="1:3" x14ac:dyDescent="0.25">
      <c r="A8" s="1"/>
      <c r="B8" s="15"/>
      <c r="C8" s="1"/>
    </row>
    <row r="9" spans="1:3" x14ac:dyDescent="0.25">
      <c r="A9" s="1"/>
      <c r="B9" s="17" t="s">
        <v>93</v>
      </c>
      <c r="C9" s="1"/>
    </row>
    <row r="10" spans="1:3" x14ac:dyDescent="0.25">
      <c r="A10" s="1"/>
      <c r="B10" s="16" t="s">
        <v>89</v>
      </c>
      <c r="C10" s="1"/>
    </row>
    <row r="11" spans="1:3" ht="14.4" x14ac:dyDescent="0.25">
      <c r="A11" s="1"/>
      <c r="B11" s="15" t="s">
        <v>82</v>
      </c>
      <c r="C11" s="1"/>
    </row>
    <row r="12" spans="1:3" ht="41.4" x14ac:dyDescent="0.25">
      <c r="A12" s="1"/>
      <c r="B12" s="15" t="s">
        <v>90</v>
      </c>
      <c r="C12" s="1"/>
    </row>
    <row r="13" spans="1:3" ht="41.4" x14ac:dyDescent="0.25">
      <c r="A13" s="1"/>
      <c r="B13" s="15" t="s">
        <v>98</v>
      </c>
      <c r="C13" s="1"/>
    </row>
    <row r="14" spans="1:3" ht="27.6" x14ac:dyDescent="0.25">
      <c r="A14" s="1"/>
      <c r="B14" s="15" t="s">
        <v>92</v>
      </c>
      <c r="C14" s="1"/>
    </row>
    <row r="15" spans="1:3" ht="14.4" x14ac:dyDescent="0.25">
      <c r="A15" s="1"/>
      <c r="B15" s="15" t="s">
        <v>83</v>
      </c>
      <c r="C15" s="1"/>
    </row>
    <row r="16" spans="1:3" ht="14.4" x14ac:dyDescent="0.25">
      <c r="A16" s="1"/>
      <c r="B16" s="15" t="s">
        <v>84</v>
      </c>
      <c r="C16" s="1"/>
    </row>
    <row r="17" spans="1:3" ht="14.4" x14ac:dyDescent="0.25">
      <c r="A17" s="1"/>
      <c r="B17" s="15" t="s">
        <v>85</v>
      </c>
      <c r="C17" s="1"/>
    </row>
    <row r="18" spans="1:3" x14ac:dyDescent="0.25">
      <c r="A18" s="1"/>
      <c r="B18" s="15" t="s">
        <v>113</v>
      </c>
      <c r="C18" s="1"/>
    </row>
    <row r="19" spans="1:3" ht="27.6" x14ac:dyDescent="0.25">
      <c r="A19" s="1"/>
      <c r="B19" s="15" t="s">
        <v>112</v>
      </c>
      <c r="C19" s="1"/>
    </row>
    <row r="20" spans="1:3" x14ac:dyDescent="0.25">
      <c r="A20" s="1"/>
      <c r="B20" s="15"/>
      <c r="C20" s="1"/>
    </row>
    <row r="21" spans="1:3" x14ac:dyDescent="0.25">
      <c r="A21" s="1"/>
      <c r="B21" s="16" t="s">
        <v>86</v>
      </c>
      <c r="C21" s="1"/>
    </row>
    <row r="22" spans="1:3" ht="27.6" x14ac:dyDescent="0.25">
      <c r="A22" s="1"/>
      <c r="B22" s="15" t="s">
        <v>94</v>
      </c>
      <c r="C22" s="1"/>
    </row>
    <row r="23" spans="1:3" x14ac:dyDescent="0.25">
      <c r="A23" s="1"/>
      <c r="B23" s="16" t="s">
        <v>87</v>
      </c>
      <c r="C23" s="1"/>
    </row>
    <row r="24" spans="1:3" x14ac:dyDescent="0.25">
      <c r="A24" s="1"/>
      <c r="B24" s="16" t="s">
        <v>91</v>
      </c>
      <c r="C24" s="1"/>
    </row>
    <row r="25" spans="1:3" x14ac:dyDescent="0.25">
      <c r="A25" s="1"/>
      <c r="B25" s="16"/>
      <c r="C25" s="1"/>
    </row>
    <row r="26" spans="1:3" x14ac:dyDescent="0.25">
      <c r="A26" s="1"/>
      <c r="B26" s="16" t="s">
        <v>119</v>
      </c>
      <c r="C26" s="1"/>
    </row>
    <row r="27" spans="1:3" ht="14.4" thickBot="1" x14ac:dyDescent="0.3">
      <c r="B27" s="119" t="s">
        <v>120</v>
      </c>
    </row>
    <row r="28" spans="1:3" x14ac:dyDescent="0.25">
      <c r="B28" s="13"/>
    </row>
  </sheetData>
  <mergeCells count="1">
    <mergeCell ref="B2:B3"/>
  </mergeCells>
  <hyperlinks>
    <hyperlink ref="B27" r:id="rId1" display="mailto:y188369@gmail.com" xr:uid="{796ED5C0-6A40-4AD2-B594-2ED4FBDD01CD}"/>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2</vt:i4>
      </vt:variant>
    </vt:vector>
  </HeadingPairs>
  <TitlesOfParts>
    <vt:vector size="2" baseType="lpstr">
      <vt:lpstr>מעשרות וחומש 2026 - תשפ''ו</vt:lpstr>
      <vt:lpstr>הוראות</vt:lpstr>
    </vt:vector>
  </TitlesOfParts>
  <Manager>הבטחה מהשם</Manager>
  <Company>עשר תעשר</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חשבון הכנסות ומעשרות</dc:title>
  <dc:subject>מעשרות וחומש</dc:subject>
  <dc:creator>מעשרות וחומש</dc:creator>
  <cp:keywords>צדקה</cp:keywords>
  <dc:description>''ובחנוני נא בזאת''</dc:description>
  <cp:revision>2026</cp:revision>
  <cp:lastPrinted>2025-08-04T10:41:42Z</cp:lastPrinted>
  <dcterms:created xsi:type="dcterms:W3CDTF">2023-12-28T20:49:34Z</dcterms:created>
  <dcterms:modified xsi:type="dcterms:W3CDTF">2026-01-05T17:42:43Z</dcterms:modified>
  <cp:category>עשר בשביל שתתעשר</cp:category>
  <cp:version>תשפ''ו - תשפ''ז</cp:version>
</cp:coreProperties>
</file>