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רוזנפלד\הורדות\"/>
    </mc:Choice>
  </mc:AlternateContent>
  <xr:revisionPtr revIDLastSave="0" documentId="13_ncr:1_{503C7CA7-CFA0-434C-890D-E891C13ABCED}" xr6:coauthVersionLast="47" xr6:coauthVersionMax="47" xr10:uidLastSave="{00000000-0000-0000-0000-000000000000}"/>
  <bookViews>
    <workbookView xWindow="-120" yWindow="-120" windowWidth="29040" windowHeight="15720" xr2:uid="{F1CA0621-046B-4DDB-B299-13503143863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l="1"/>
  <c r="G14" i="1"/>
  <c r="G15" i="1" l="1"/>
  <c r="F14" i="1"/>
  <c r="E15" i="1"/>
  <c r="F15" i="1"/>
  <c r="E14" i="1"/>
</calcChain>
</file>

<file path=xl/sharedStrings.xml><?xml version="1.0" encoding="utf-8"?>
<sst xmlns="http://schemas.openxmlformats.org/spreadsheetml/2006/main" count="26" uniqueCount="26">
  <si>
    <t>א</t>
  </si>
  <si>
    <t>ב</t>
  </si>
  <si>
    <t>ג</t>
  </si>
  <si>
    <t>ד</t>
  </si>
  <si>
    <t>ה</t>
  </si>
  <si>
    <t>ו</t>
  </si>
  <si>
    <t>ז</t>
  </si>
  <si>
    <t>ח</t>
  </si>
  <si>
    <t>ט</t>
  </si>
  <si>
    <t>י</t>
  </si>
  <si>
    <t>כ</t>
  </si>
  <si>
    <t>ל</t>
  </si>
  <si>
    <t>פ</t>
  </si>
  <si>
    <t>צ</t>
  </si>
  <si>
    <t>ע</t>
  </si>
  <si>
    <t>ס</t>
  </si>
  <si>
    <t>נ</t>
  </si>
  <si>
    <t>מ</t>
  </si>
  <si>
    <t>גמטריה עשרות</t>
  </si>
  <si>
    <t>גמטריה אחדות</t>
  </si>
  <si>
    <t>יום</t>
  </si>
  <si>
    <t>חודש</t>
  </si>
  <si>
    <t>שנה</t>
  </si>
  <si>
    <t>המרת תאריך לועזי לעברי</t>
  </si>
  <si>
    <t>מלא</t>
  </si>
  <si>
    <t>קבל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</si>
</sst>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8040D]dd\ mmmm\ yyyy;@"/>
    <numFmt numFmtId="165" formatCode="[$-88040D]dd/mm/yyyy;@"/>
  </numFmts>
  <fonts count="4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A7D00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8" applyNumberFormat="0" applyAlignment="0" applyProtection="0"/>
  </cellStyleXfs>
  <cellXfs count="22">
    <xf numFmtId="0" fontId="0" fillId="0" borderId="0" xfId="0"/>
    <xf numFmtId="164" fontId="0" fillId="0" borderId="0" xfId="0" applyNumberFormat="1" applyAlignment="1">
      <alignment readingOrder="2"/>
    </xf>
    <xf numFmtId="165" fontId="0" fillId="0" borderId="0" xfId="0" applyNumberFormat="1" applyAlignment="1">
      <alignment readingOrder="2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readingOrder="1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" borderId="12" xfId="1" applyBorder="1" applyAlignment="1">
      <alignment horizontal="center"/>
    </xf>
    <xf numFmtId="0" fontId="3" fillId="2" borderId="13" xfId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2">
    <cellStyle name="Normal" xfId="0" builtinId="0"/>
    <cellStyle name="חישוב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2CDD-F4B2-4BB6-BBF4-CF0E20FD8391}">
  <dimension ref="B1:J15"/>
  <sheetViews>
    <sheetView rightToLeft="1" tabSelected="1" topLeftCell="A4" zoomScale="230" zoomScaleNormal="230" workbookViewId="0">
      <selection activeCell="I14" sqref="I14"/>
    </sheetView>
  </sheetViews>
  <sheetFormatPr defaultRowHeight="14.25" x14ac:dyDescent="0.2"/>
  <cols>
    <col min="1" max="3" width="10.125" bestFit="1" customWidth="1"/>
    <col min="4" max="4" width="8.625" bestFit="1" customWidth="1"/>
    <col min="5" max="5" width="5.25" hidden="1" customWidth="1"/>
    <col min="6" max="6" width="8.125" hidden="1" customWidth="1"/>
    <col min="7" max="7" width="7.625" hidden="1" customWidth="1"/>
    <col min="8" max="8" width="6.375" hidden="1" customWidth="1"/>
    <col min="9" max="10" width="11.25" bestFit="1" customWidth="1"/>
  </cols>
  <sheetData>
    <row r="1" spans="2:10" ht="15" x14ac:dyDescent="0.25">
      <c r="E1" s="11" t="s">
        <v>19</v>
      </c>
      <c r="F1" s="12"/>
      <c r="G1" s="11" t="s">
        <v>18</v>
      </c>
      <c r="H1" s="12"/>
    </row>
    <row r="2" spans="2:10" x14ac:dyDescent="0.2">
      <c r="E2" s="4">
        <v>1</v>
      </c>
      <c r="F2" s="5" t="s">
        <v>0</v>
      </c>
      <c r="G2" s="4">
        <v>1</v>
      </c>
      <c r="H2" s="5" t="s">
        <v>9</v>
      </c>
    </row>
    <row r="3" spans="2:10" x14ac:dyDescent="0.2">
      <c r="E3" s="4">
        <v>2</v>
      </c>
      <c r="F3" s="5" t="s">
        <v>1</v>
      </c>
      <c r="G3" s="6">
        <v>2</v>
      </c>
      <c r="H3" s="5" t="s">
        <v>10</v>
      </c>
    </row>
    <row r="4" spans="2:10" x14ac:dyDescent="0.2">
      <c r="E4" s="4">
        <v>3</v>
      </c>
      <c r="F4" s="5" t="s">
        <v>2</v>
      </c>
      <c r="G4" s="6">
        <v>3</v>
      </c>
      <c r="H4" s="5" t="s">
        <v>11</v>
      </c>
    </row>
    <row r="5" spans="2:10" x14ac:dyDescent="0.2">
      <c r="E5" s="4">
        <v>4</v>
      </c>
      <c r="F5" s="5" t="s">
        <v>3</v>
      </c>
      <c r="G5" s="6">
        <v>4</v>
      </c>
      <c r="H5" s="5" t="s">
        <v>17</v>
      </c>
    </row>
    <row r="6" spans="2:10" ht="15" x14ac:dyDescent="0.25">
      <c r="B6" s="18" t="s">
        <v>23</v>
      </c>
      <c r="C6" s="19"/>
      <c r="E6" s="4">
        <v>5</v>
      </c>
      <c r="F6" s="5" t="s">
        <v>4</v>
      </c>
      <c r="G6" s="6">
        <v>5</v>
      </c>
      <c r="H6" s="5" t="s">
        <v>16</v>
      </c>
    </row>
    <row r="7" spans="2:10" x14ac:dyDescent="0.2">
      <c r="E7" s="4">
        <v>6</v>
      </c>
      <c r="F7" s="5" t="s">
        <v>5</v>
      </c>
      <c r="G7" s="6">
        <v>6</v>
      </c>
      <c r="H7" s="5" t="s">
        <v>15</v>
      </c>
    </row>
    <row r="8" spans="2:10" x14ac:dyDescent="0.2">
      <c r="B8" s="20" t="s">
        <v>24</v>
      </c>
      <c r="C8" s="21" t="s">
        <v>25</v>
      </c>
      <c r="E8" s="4">
        <v>7</v>
      </c>
      <c r="F8" s="5" t="s">
        <v>6</v>
      </c>
      <c r="G8" s="6">
        <v>7</v>
      </c>
      <c r="H8" s="5" t="s">
        <v>14</v>
      </c>
    </row>
    <row r="9" spans="2:10" x14ac:dyDescent="0.2">
      <c r="B9" s="13">
        <f ca="1">TODAY()</f>
        <v>45131</v>
      </c>
      <c r="C9" s="14" t="str">
        <f ca="1">IF(VLOOKUP(_xlfn.NUMBERVALUE(LEFT(TEXT(B9, "[$-he-IL,88]dd;@"), 1)),$G$2:$H$11,2,FALSE)&amp;VLOOKUP(_xlfn.NUMBERVALUE(RIGHT(TEXT(B9, "[$-he-IL,88]dd;@"), 1)),$E$2:$F$11,2,FALSE)="יה","טו",IF(VLOOKUP(_xlfn.NUMBERVALUE(LEFT(TEXT(B9, "[$-he-IL,88]dd;@"), 1)),$G$2:$H$11,2,FALSE)&amp;VLOOKUP(_xlfn.NUMBERVALUE(RIGHT(TEXT(B9, "[$-he-IL,88]dd;@"), 1)),$E$2:$F$11,2,FALSE)="יו","טז",VLOOKUP(_xlfn.NUMBERVALUE(LEFT(TEXT(B9, "[$-he-IL,88]dd;@"), 1)),$G$2:$H$11,2,FALSE)&amp;VLOOKUP(_xlfn.NUMBERVALUE(RIGHT(TEXT(B9, "[$-he-IL,88]dd;@"), 1)),$E$2:$F$11,2,FALSE)))&amp;" "&amp;TEXT(B9,"[$-he-IL,88]mmmm;@")&amp;" "&amp;"תש"&amp;IF(VLOOKUP(_xlfn.NUMBERVALUE(MID(TEXT(B9, "[$-he-IL,88]yyyy;@"),3,1)),$G$2:$H$11,2,FALSE)&amp;VLOOKUP(_xlfn.NUMBERVALUE(MID(TEXT(B9, "[$-he-IL,88]yyyy;@"),4,1)),$E$2:$F$11,2,FALSE)="יה","טו",IF(VLOOKUP(_xlfn.NUMBERVALUE(MID(TEXT(B9, "[$-he-IL,88]yyyy;@"),3,1)),$G$2:$H$11,2,FALSE)&amp;VLOOKUP(_xlfn.NUMBERVALUE(MID(TEXT(B9, "[$-he-IL,88]yyyy;@"),4,1)),$E$2:$F$11,2,FALSE)="יו","טז",VLOOKUP(_xlfn.NUMBERVALUE(MID(TEXT(B9, "[$-he-IL,88]yyyy;@"),3,1)),$G$2:$H$11,2,FALSE)&amp;VLOOKUP(_xlfn.NUMBERVALUE(MID(TEXT(B9, "[$-he-IL,88]yyyy;@"),4,1)),$E$2:$F$11,2,FALSE)))</f>
        <v>ו אב תשפג</v>
      </c>
      <c r="E9" s="4">
        <v>8</v>
      </c>
      <c r="F9" s="5" t="s">
        <v>7</v>
      </c>
      <c r="G9" s="6">
        <v>8</v>
      </c>
      <c r="H9" s="5" t="s">
        <v>12</v>
      </c>
      <c r="J9" s="2"/>
    </row>
    <row r="10" spans="2:10" x14ac:dyDescent="0.2">
      <c r="B10" s="13"/>
      <c r="C10" s="14"/>
      <c r="E10" s="4">
        <v>9</v>
      </c>
      <c r="F10" s="5" t="s">
        <v>8</v>
      </c>
      <c r="G10" s="6">
        <v>9</v>
      </c>
      <c r="H10" s="5" t="s">
        <v>13</v>
      </c>
      <c r="J10" s="1"/>
    </row>
    <row r="11" spans="2:10" x14ac:dyDescent="0.2">
      <c r="E11" s="10">
        <v>0</v>
      </c>
      <c r="F11" s="9"/>
      <c r="G11" s="10">
        <v>0</v>
      </c>
      <c r="H11" s="9"/>
      <c r="J11" s="1"/>
    </row>
    <row r="13" spans="2:10" ht="15" x14ac:dyDescent="0.25">
      <c r="E13" s="3" t="s">
        <v>20</v>
      </c>
      <c r="F13" s="15" t="s">
        <v>21</v>
      </c>
      <c r="G13" s="15" t="s">
        <v>22</v>
      </c>
    </row>
    <row r="14" spans="2:10" x14ac:dyDescent="0.2">
      <c r="E14" s="7" t="str">
        <f ca="1">TEXT(B9, "[$-he-IL,88]dd;@")</f>
        <v>06</v>
      </c>
      <c r="F14" s="16" t="str">
        <f ca="1">TEXT(B9, "[$-he-IL,88]mmmm;@")</f>
        <v>אב</v>
      </c>
      <c r="G14" s="16" t="str">
        <f ca="1">TEXT(B9, "[$-he-IL,88]yyyy;@")</f>
        <v>5783</v>
      </c>
    </row>
    <row r="15" spans="2:10" x14ac:dyDescent="0.2">
      <c r="E15" s="8" t="str">
        <f ca="1">IF(VLOOKUP(_xlfn.NUMBERVALUE(LEFT(TEXT(B9, "[$-he-IL,88]dd;@"), 1)),$G$2:$H$11,2,FALSE)&amp;VLOOKUP(_xlfn.NUMBERVALUE(RIGHT(TEXT(B9, "[$-he-IL,88]dd;@"), 1)),$E$2:$F$11,2,FALSE)="יה","טו",IF(VLOOKUP(_xlfn.NUMBERVALUE(LEFT(TEXT(B9, "[$-he-IL,88]dd;@"), 1)),$G$2:$H$11,2,FALSE)&amp;VLOOKUP(_xlfn.NUMBERVALUE(RIGHT(TEXT(B9, "[$-he-IL,88]dd;@"), 1)),$E$2:$F$11,2,FALSE)="יו","טז",VLOOKUP(_xlfn.NUMBERVALUE(LEFT(TEXT(B9, "[$-he-IL,88]dd;@"), 1)),$G$2:$H$11,2,FALSE)&amp;VLOOKUP(_xlfn.NUMBERVALUE(RIGHT(TEXT(B9, "[$-he-IL,88]dd;@"), 1)),$E$2:$F$11,2,FALSE)))</f>
        <v>ו</v>
      </c>
      <c r="F15" s="17" t="str">
        <f ca="1">TEXT(B9, "[$-he-IL,88]mmmm;@")</f>
        <v>אב</v>
      </c>
      <c r="G15" s="17" t="str">
        <f ca="1">"תש"&amp;IF(VLOOKUP(_xlfn.NUMBERVALUE(MID(TEXT(B9, "[$-he-IL,88]yyyy;@"),3,1)),$G$2:$H$11,2,FALSE)&amp;VLOOKUP(_xlfn.NUMBERVALUE(MID(TEXT(B9, "[$-he-IL,88]yyyy;@"),4,1)),$E$2:$F$11,2,FALSE)="יה","טו",IF(VLOOKUP(_xlfn.NUMBERVALUE(MID(TEXT(B9, "[$-he-IL,88]yyyy;@"),3,1)),$G$2:$H$11,2,FALSE)&amp;VLOOKUP(_xlfn.NUMBERVALUE(MID(TEXT(B9, "[$-he-IL,88]yyyy;@"),4,1)),$E$2:$F$11,2,FALSE)="יו","טז",VLOOKUP(_xlfn.NUMBERVALUE(MID(TEXT(B9, "[$-he-IL,88]yyyy;@"),3,1)),$G$2:$H$11,2,FALSE)&amp;VLOOKUP(_xlfn.NUMBERVALUE(MID(TEXT(B9, "[$-he-IL,88]yyyy;@"),4,1)),$E$2:$F$11,2,FALSE)))</f>
        <v>תשפג</v>
      </c>
    </row>
  </sheetData>
  <mergeCells count="5">
    <mergeCell ref="E1:F1"/>
    <mergeCell ref="G1:H1"/>
    <mergeCell ref="B9:B10"/>
    <mergeCell ref="C9:C10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רוזנפלד</cp:lastModifiedBy>
  <dcterms:created xsi:type="dcterms:W3CDTF">2021-02-01T17:02:25Z</dcterms:created>
  <dcterms:modified xsi:type="dcterms:W3CDTF">2023-07-24T06:46:46Z</dcterms:modified>
</cp:coreProperties>
</file>