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חוברת_עבודה_זו" autoCompressPictures="0"/>
  <xr:revisionPtr revIDLastSave="0" documentId="8_{EC506C33-CA7C-4D61-9E01-76A04AD2A528}" xr6:coauthVersionLast="47" xr6:coauthVersionMax="47" xr10:uidLastSave="{00000000-0000-0000-0000-000000000000}"/>
  <bookViews>
    <workbookView xWindow="1560" yWindow="1560" windowWidth="15375" windowHeight="7875" xr2:uid="{00000000-000D-0000-FFFF-FFFF00000000}"/>
  </bookViews>
  <sheets>
    <sheet name="התחל" sheetId="28" r:id="rId1"/>
    <sheet name="1. הוסף" sheetId="21" r:id="rId2"/>
    <sheet name="2. מלא" sheetId="23" r:id="rId3"/>
    <sheet name="3. פצל" sheetId="24" r:id="rId4"/>
    <sheet name="4. בצע חילוף" sheetId="25" r:id="rId5"/>
    <sheet name="5. מיין וסנן" sheetId="32" r:id="rId6"/>
    <sheet name="6. טבלאות" sheetId="26" r:id="rId7"/>
    <sheet name="7. רשימות נפתחות" sheetId="27" r:id="rId8"/>
    <sheet name="8. נתח" sheetId="33" r:id="rId9"/>
    <sheet name="9. תרשימים" sheetId="34" r:id="rId10"/>
    <sheet name="10. PivotTables" sheetId="35" r:id="rId11"/>
    <sheet name="מידע נוסף" sheetId="36" r:id="rId12"/>
  </sheets>
  <definedNames>
    <definedName name="_xlnm._FilterDatabase" localSheetId="5" hidden="1">'5. מיין וסנן'!$C$5:$G$13</definedName>
    <definedName name="MoreFruit">'1. הוסף'!$C$37:$D$41</definedName>
    <definedName name="MoreItem">'1. הוסף'!$C$47:$D$51</definedName>
    <definedName name="MoreItems">'1. הוסף'!$F$47:$G$51</definedName>
    <definedName name="SUMExtraCredit">'1. הוסף'!$F$10:$G$15</definedName>
    <definedName name="SUMIF">'1. הוסף'!$C$72:$D$77</definedName>
    <definedName name="SUMIFExtraCredit">'1. הוסף'!$F$72:$G$77</definedName>
    <definedName name="בשר">'1. הוסף'!$F$3:$G$7</definedName>
    <definedName name="משימה_מיוחדת">'1. הוסף'!$F$10:$G$15</definedName>
    <definedName name="סך_הכל">'1. הוסף'!$E$53:$E$54</definedName>
    <definedName name="פירות">'1. הוסף'!$C$3:$D$7</definedName>
    <definedName name="פריטים">'1. הוסף'!$C$10:$D$15</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<sst xmlns="http://schemas.openxmlformats.org/spreadsheetml/2006/main" count="665" uniqueCount="375">
  <si>
    <t>ברוך הבא לסיור. 
הוראות עבור קוראי מסך: בעשרה שלבים פשוטים, תוכל להתחיל לעבוד עם Excel, יישום הגיליונות האלקטרוניים הפופולרי ביותר בעולם. 
קיימים 11 גליונות נוספים בסיור זה. ההוראות עבור כל גיליון מתחילות בתא A1, וכל שלב שלאחר מכן מופיע בתא A2,‏ A3 וכן הלאה. 
ההוראות יציינו לאילו תאים יש לנווט כדי להשתמש בתכונה, או חומר לקריאה נוספת.
כדי להתחיל, הקש CTRL+PAGE DOWN.</t>
  </si>
  <si>
    <t>צא לסיור</t>
  </si>
  <si>
    <t>בעשרה שלבים פשוטים, תוכל להתחיל לעבוד עם
Excel, יישום הגיליונות האלקטרוניים הפופולרי ביותר בעולם.</t>
  </si>
  <si>
    <t>חזור לראש הדף על-ידי הקשה על CTRL+HOME. כדי להתחיל בסיור, הקש CTRL+PAGE DOWN.</t>
  </si>
  <si>
    <t>חיבור מספרים בקלילות</t>
  </si>
  <si>
    <t>הנה כמה דרכים לחיבור מספרים ב- Excel:</t>
  </si>
  <si>
    <t xml:space="preserve">תאים C3 עד D7 מכילים נתונים עם שתי עמודות. האחת 'פירות' והאחרת 'סכום'. </t>
  </si>
  <si>
    <t>עבור אל D8 על-ידי הקשה על CTRL+G, הקלד D8 ולאחר מכן הקש ENTER.</t>
  </si>
  <si>
    <t>הקלד ‎=SUM(D4:D7)‎ והקש ENTER.</t>
  </si>
  <si>
    <t xml:space="preserve">התוצאה היא 170. </t>
  </si>
  <si>
    <t>הנה דרך נוספת לחיבור באמצעות קיצור מקשים. תאים F3 עד G7 מכילים נתונים עם שתי עמודות: 'בשר' ו'סכום'.</t>
  </si>
  <si>
    <t>עבור לתא G8. הקש ALT+= ולאחר מכן הקש ENTER.</t>
  </si>
  <si>
    <t>התוצאה בתא G8 היא 140.</t>
  </si>
  <si>
    <t>הנה דרך נוספת לחיבור. תאים C10 עד D15 מכילים שתי עמודות של נתונים: 'פריט' ו'סכום'.</t>
  </si>
  <si>
    <t>משימה מיוחדת: תאים F10 עד G15 מכילים נתונים עם שתי עמודות: 'פריט' ו'סכום'. עבור לתא G16. נסה להוסיף נוסחת SUMIF נוספת כאן. הוסף סכומים בעמודה G, תאים G11 עד G15 אבל הוסף סכומים קטנים מ- 100. התוצאה צריכה להיות 160.</t>
  </si>
  <si>
    <t>פתח לקבלת פרטים נוספים: עבור אל A27. או כדי להמשיך לשלב הבא, הקש CTRL+PAGE DOWN.</t>
  </si>
  <si>
    <t xml:space="preserve">מידע נוסף אודות הפונקציה SUM </t>
  </si>
  <si>
    <t>בכמה מהעצות הקודמות, לימדנו אותך איך להשתמש בפונקציה SUM. הנה פרטים נוספים על כך.</t>
  </si>
  <si>
    <t xml:space="preserve">תאים C37 עד D41 מכילים נתונים עם שתי עמודות: 'פירות' ו'סכום'. </t>
  </si>
  <si>
    <t>הנוסחה בתא D42: ‏‎=SUM(D38:D41)‎.</t>
  </si>
  <si>
    <t>אם הפונקציה SUM בתא D42 היתה יכולה לדבר, היא היתה אומרת כך: סכם את הערכים בתאים D38, ‏D39, ‏D40 ו- D41.</t>
  </si>
  <si>
    <t>הנה דרך אחרת שבה ניתן להשתמש בכך:</t>
  </si>
  <si>
    <t xml:space="preserve">תאים C47 עד D48 מכילים נתונים עם שתי עמודות: 'פריט' ו'סכום'. </t>
  </si>
  <si>
    <t xml:space="preserve">תאים F47 עד G51 מכילים נתונים עם שתי עמודות: 'פריט' ו'סכום'. </t>
  </si>
  <si>
    <t>אם הנוסחה בתא E54 היתה יכולה לדבר, היא היתה אומרת כך: סכם את הפריטים הבאים: הערך בתא D48, הערכים בתאים ‏G48, ‏G49, ‏G50 ו- G51, ו- 100.</t>
  </si>
  <si>
    <t>הנוסחה בתא E54 משתמשת בפרטים הבאים:</t>
  </si>
  <si>
    <t xml:space="preserve">• הפניה לתא בודד, שהיא הכתובת או השם של התא. D48 הוא ההפניה לתא בודד בנוסחה שלעיל. </t>
  </si>
  <si>
    <t xml:space="preserve">• טווח תאים, שהוא סידרה של תאים החל מתא אחד וכלה בתא אחר. G48:G51 הוא טווח התאים בנוסחה. </t>
  </si>
  <si>
    <t xml:space="preserve">• קבוע, שהוא המספר 100. </t>
  </si>
  <si>
    <t xml:space="preserve">פרט חשוב: עבור לתא E54. תבחין במספר 100 לקראת סוף הנוסחה. אף על פי שאפשר להציב מספרים בנוסחה שכזו, זה לא מומלץ אלא אם כן זה ממש הכרחי. זהו קבוע, וקל לשכוח שהוא שם. המלצנו להפנות לתא אחר במקום זאת, כמו התא D16. כך ניתן להבחין בו בקלות והוא לא מוסתר בתור הנוסחה. </t>
  </si>
  <si>
    <t>עבור לתא A66 לקבלת ההוראה הבאה.</t>
  </si>
  <si>
    <t xml:space="preserve">מידע נוסף אודות הפונקציה SUMIF </t>
  </si>
  <si>
    <t xml:space="preserve">הראינו לך גם את הפונקציה SUMIF בחלק העליון של גיליון זה בתאים A10 ו- A11. הפונקציה SUMIF מסכמת את הסכומים בהתבסס על קריטריון. </t>
  </si>
  <si>
    <t xml:space="preserve">תאים C72 עד D77 מכילים נתונים עם שתי עמודות: 'פריט' ו'סכום'. </t>
  </si>
  <si>
    <t>אם הפונקציה SUMIF היתה יכולה לדבר, היא היתה אומרת כך: סכם ערכים מסוימים בהתבסס על קריטריון זה, חפש בתאים D73 עד D77, ואם הערך גדול מ- 50, הוסף אותו לסיכום.</t>
  </si>
  <si>
    <t>הערה: אם אתה רואה שאתה יוצר הרבה נוסחאות SUMIF, אולי טבלת PivotTable תהיה פתרון טוב יותר. עיין בגליון העבודה בנושא PivotTable לקבלת מידע נוסף.</t>
  </si>
  <si>
    <t xml:space="preserve">תאים F72 עד G77 מכילים נתונים עם שתי עמודות: 'פריט' ו'סכום'. </t>
  </si>
  <si>
    <t>עבור לתא A86 למעבר להוראה הבאה.</t>
  </si>
  <si>
    <t>מידע נוסף באינטרנט</t>
  </si>
  <si>
    <t>הכל אודות הפונקציה SUM</t>
  </si>
  <si>
    <t>הכל אודות הפונקציה SUMIF</t>
  </si>
  <si>
    <t>השתמש ב- Excel כמחשבון</t>
  </si>
  <si>
    <t>חזור לראש הדף על-ידי הקשה על CTRL+HOME. כדי להמשיך לשלב הבא, הקש CTRL+PAGE DOWN.</t>
  </si>
  <si>
    <t>פירות</t>
  </si>
  <si>
    <t>תפוחים</t>
  </si>
  <si>
    <t>תפוזים</t>
  </si>
  <si>
    <t>בננות</t>
  </si>
  <si>
    <t>לימונים</t>
  </si>
  <si>
    <t>פריט</t>
  </si>
  <si>
    <t>לחם</t>
  </si>
  <si>
    <t>סופגניות</t>
  </si>
  <si>
    <t>עוגיות</t>
  </si>
  <si>
    <t>עוגות</t>
  </si>
  <si>
    <t>פשטידות</t>
  </si>
  <si>
    <t>טבלה</t>
  </si>
  <si>
    <t>סכום</t>
  </si>
  <si>
    <t>סכום כולל:</t>
  </si>
  <si>
    <t>בשר</t>
  </si>
  <si>
    <t>בשר בקר</t>
  </si>
  <si>
    <t>עוף</t>
  </si>
  <si>
    <t>נקניק</t>
  </si>
  <si>
    <t>דג</t>
  </si>
  <si>
    <t>מכוניות</t>
  </si>
  <si>
    <t>משאיות</t>
  </si>
  <si>
    <t>אופניים</t>
  </si>
  <si>
    <t>גלגיליות</t>
  </si>
  <si>
    <t>חסוך זמן על-ידי מילוי תאים באופן אוטומטי.</t>
  </si>
  <si>
    <t>כך ניתן להשתמש בתכונת המילוי ב- Excel:</t>
  </si>
  <si>
    <t>תאים C3 עד G7 מכילים נתונים עם חמש עמודות: העמודה "זה:", המכילה את המספר 50 בכל תא; העמודה "ועוד זה:", המכילה את המספרים 50, 60, 70 ו- 80; העמודה "שווה:", כשתא E4 מכיל סכום של התאים C4 עד D4; העמודה "ועוד זה:", המילה את המספר 75 בכל תא; והעמודה "שווה:" עם תא G4 המכיל את הסכום של תאים E4 ו- F4.</t>
  </si>
  <si>
    <t xml:space="preserve">עבור לתא E4. הקש CTRL+G, הקלד E4 ולאחר מכן הקש Enter. </t>
  </si>
  <si>
    <t>בחר את התאים E4, ‏E5, ‏E6 ו- E7 על-ידי החזקת מקש SHIFT לחוץ תוך הקשה על מקש חץ למטה, ולאחר מכן הקש CTRL+D. Excel ימלא באופן אוטומטי את התאים בסכומים הכוללים: 110 120 ו- 130. יש הקוראים לזה "מילוי כלפי מטה".</t>
  </si>
  <si>
    <t>משימה מיוחדת: עבור לתא G4 וחזור על שלבי המילוי כלפי למטה שתוארו לעיל.</t>
  </si>
  <si>
    <t>תאים C10 עד G14 מכילים נתונים עם חמש עמודות. עמודות אלה מכילות את הכותרת של התאים C3 עד G3 ואת הערכים מהתאים C4 עד G7, לאחר ביצוע השלבים בתאים A5 ו- A6.</t>
  </si>
  <si>
    <t>עבור לתא C15. בחר את התאים C15 ‏D15, ‏E15, ‏F15 ו- G15. הפעם הקש CTRL+R כדי למלא את התאים. פעולה זו נקראת "מילוי שמאלה".</t>
  </si>
  <si>
    <t>פתח לקבלת פרטים נוספים: עבור לתא A27. או כדי להמשיך לשלב הבא, הקש CTRL+PAGE DOWN.</t>
  </si>
  <si>
    <t>שימוש בנקודת האחיזה למילוי כדי להעתיק תאים</t>
  </si>
  <si>
    <t xml:space="preserve">תאים C33 עד F37 מכילים ארבע עמודות: 'מחלקה', 'קטגוריה', 'מוצר' ו'ספירה'. </t>
  </si>
  <si>
    <t>עבור לתא C34. בחר C34, ‏C35, ‏C36, ‏C37 והקש CTRL+D. הערך ב- C34 מתמלא כלפי מטה בתאים שנבחרו.</t>
  </si>
  <si>
    <t>עבור לתא A64 לקבלת ההוראה הבאה.</t>
  </si>
  <si>
    <t>מילוי נתונים אוטומטי בתאי גליון עבודה</t>
  </si>
  <si>
    <t>מילוי נוסחה כלפי מטה בתאים סמוכים</t>
  </si>
  <si>
    <t>זה:</t>
  </si>
  <si>
    <t>מחלקה</t>
  </si>
  <si>
    <t>פירות וירקות</t>
  </si>
  <si>
    <t>שבוע 1</t>
  </si>
  <si>
    <t>מרווחי זמן</t>
  </si>
  <si>
    <t>ועוד זה:</t>
  </si>
  <si>
    <t>קטגוריה</t>
  </si>
  <si>
    <t>ינו'</t>
  </si>
  <si>
    <t>שווה:</t>
  </si>
  <si>
    <t>מוצר</t>
  </si>
  <si>
    <t>אגסים</t>
  </si>
  <si>
    <t>ספירה</t>
  </si>
  <si>
    <t>רבעון 1</t>
  </si>
  <si>
    <t>הנתונים דחוסים בעמודה אחת? פצל אותם.</t>
  </si>
  <si>
    <t>עבור לתא D6. הקש CTRL+E, קיצור הדרך למילוי מהיר.</t>
  </si>
  <si>
    <t xml:space="preserve">'מילוי מהיר' מזהה הקלדה של תבנית עקבית וממלא את התאים לאחר זיהוי התבנית. </t>
  </si>
  <si>
    <t>נסה דרך נוספת למילוי מהיר: עבור לתא E5.</t>
  </si>
  <si>
    <t>פצל עמודה בהתבסס על מפרידים.</t>
  </si>
  <si>
    <t>מילוי מהיר הוא תכונה שימושית מאוד. אבל אם ברצונך לפצל נתונים ליותר מעמודה אחת בבת אחת, זה לא הכלי המתאים ביותר למשימה. נסה את האפשרות 'טקסט לעמודות' במצב זה:</t>
  </si>
  <si>
    <t xml:space="preserve">עבור לתא C32. בחר את כל התאים מ- C32 עד C39: מטלי ועד ענבל. </t>
  </si>
  <si>
    <t>אשף המרת טקסט לעמודות - שלב 2 מתוך 3: שימוש ב- Tab לאיתור האפשרות 'פסיק' תחת 'מפרידים'. ודא שתיבת הסימון 'פסיק' היא היחידה שנבחרה, ולאחר מכן הקש Tab עד לבחירת 'הבא' והקש Enter.</t>
  </si>
  <si>
    <t xml:space="preserve">אשף המרת טקסט לעמודות - שלב 3 מתוך 3: הקש Tab ובחר את האפשרות 'כללי' בלבד. </t>
  </si>
  <si>
    <t>לבסוף, הקש Tab עד שתגיע לתיבת הטקסט 'יעד'. הקלד $D$32 ולאחר מכן הקש Enter.</t>
  </si>
  <si>
    <t>עבור לתא A49 לקבלת ההוראה הבאה.</t>
  </si>
  <si>
    <t>פיצול עמודה באמצעות נוסחאות</t>
  </si>
  <si>
    <t>ניתן לכתוב נוסחה כדי לפצל נתונים. כך אם הנתונים המקוריים מתעדכנים, הנתונים המפוצלים מתעדכנים גם כן. זו פעולה מתקדמת יותר. אבל היא אפשרית בעת השימוש במספר מוגבל של פונקציות: LEFT, ‏RIGHT, ‏FIND ו- LEN. לקבלת מידע נוסף על כל הפונקציות האלה, עיין בקישורים בחלק התחתון של גיליון זה תחת 'מידע נוסף באינטרנט' החל מתא A80. אבל אם אתה סקרן, כך מפצלים את התא C56.</t>
  </si>
  <si>
    <t xml:space="preserve">הפונקציה Left מחלצת מספר מסוים של תווים מהצד השמאלי של התא C56.
</t>
  </si>
  <si>
    <t xml:space="preserve">הפונקציה Find משמשת לקביעת מספר התווים לחילוץ. כך עובדת הפונקציה Find: חפש את מספר מיקום התו של הרווח הראשון בתא C56. לאחר מכן החסר 1 כדי שלא לכלול את הרווח עצמו.
</t>
  </si>
  <si>
    <t>התוצאה היא 'ענבל'.</t>
  </si>
  <si>
    <t xml:space="preserve">לאחר מכן יצרנו [עמודה מסייעת]. היא נועדה רק "לסייע" לחלץ את הטקסט האחר בתא. היא אמורה להיות זמנית, ולהוות משהו שכל אחד יוכל להסתיר בהמשך. </t>
  </si>
  <si>
    <t xml:space="preserve">בחר את התא F56: אסתר כץ ב[עמודה המסייעת]. אפשר לראות שהשתמשנו בפונקציות RIGHT, ‏LEN ו-FIND לחילוץ תווים מהרווח הראשון בתא C56 ועד סוף התא. </t>
  </si>
  <si>
    <t>הפונקציה Right מחלצת מספר מסוים של תווים מהצד הימני של התא C56.</t>
  </si>
  <si>
    <t xml:space="preserve">במקרה זה, הפונקציה LEN משמשת לקביעת מספר התווים לחילוץ. כך עובדת הפונקציה LEN: ספור את מספר התווים בתא C56 וחסר את מספר התווים מהפונקציה Find, שמוצאת את מספר מיקום התו של הרווח הראשון בתא C56 ומחזירה את מספר התווים עד הרווח. </t>
  </si>
  <si>
    <t>התוצאה היא 'אסתר כץ'.</t>
  </si>
  <si>
    <t xml:space="preserve">בחר את התא G56: 'אסתר'. כאן השתמשנו כמעט באותה נוסחה כמו בתא A51, אבל במקום לחלץ תווים מתא C56, חילצנו אותם מתא F56. 
</t>
  </si>
  <si>
    <t xml:space="preserve">בחר את התא H56: 'כץ'. זו אותה נוסחה כמו בתא A57, אבל היא מחלצת תווים מתא F56 במקום מתא C56. </t>
  </si>
  <si>
    <t>עבור לתא A79 למעבר להוראה הבאה.</t>
  </si>
  <si>
    <t>פיצול טקסט לעמודות שונות</t>
  </si>
  <si>
    <t xml:space="preserve">הכל אודות קבלה והמרה </t>
  </si>
  <si>
    <t>הכל אודות הפונקציה LEFT</t>
  </si>
  <si>
    <t>הכל אודות הפונקציה RIGHT</t>
  </si>
  <si>
    <t>הכל אודות הפונקציה FIND</t>
  </si>
  <si>
    <t>הכל אודות הפונקציה LEN</t>
  </si>
  <si>
    <t>דואר אלקטרוני</t>
  </si>
  <si>
    <t>Tali.Caspi@contoso.com</t>
  </si>
  <si>
    <t>Yonatan.Argov@fabrikam.com</t>
  </si>
  <si>
    <t>Eitan.Gonen@relecloud.com</t>
  </si>
  <si>
    <t>Ella.Reuveni@contoso.com</t>
  </si>
  <si>
    <t xml:space="preserve">Inbal.Catz@fabrikam.com </t>
  </si>
  <si>
    <t>נתונים</t>
  </si>
  <si>
    <t>טלי,כספי,Contoso Ltd.‎</t>
  </si>
  <si>
    <t>יונתן,ארגוב,Fabrikam Inc.‎</t>
  </si>
  <si>
    <t>איתן,גונן,Relecloud</t>
  </si>
  <si>
    <t>אלה,ראובני,Contoso Ltd.‎</t>
  </si>
  <si>
    <t>דניאל,מלמד,Relecloud</t>
  </si>
  <si>
    <t>עידו,רוזן,Fabrikam Inc.‎</t>
  </si>
  <si>
    <t>גיל,גבאי,Relecloud</t>
  </si>
  <si>
    <t>ענבל,כץ,Contoso Ltd.‎</t>
  </si>
  <si>
    <t>שם בתא אחד</t>
  </si>
  <si>
    <t>ענבל אסתר כץ</t>
  </si>
  <si>
    <t>שם פרטי</t>
  </si>
  <si>
    <t>שם משפחה</t>
  </si>
  <si>
    <t>שם חברה</t>
  </si>
  <si>
    <t>[עמודה מסייעת]</t>
  </si>
  <si>
    <t>שם שני</t>
  </si>
  <si>
    <t xml:space="preserve">שינוי נתונים על-ידי חילוף </t>
  </si>
  <si>
    <t>כשעליך להפוך עמודות ושורות, בצע חילוף שלהן ב- Excel.</t>
  </si>
  <si>
    <t>תאים C5 עד H6 מכילים שתי שורות של פריטים וכמויות. בחר את התאים C5 עד H6.</t>
  </si>
  <si>
    <t>עכשיו העתק את התאים. הקש CTRL+C.</t>
  </si>
  <si>
    <t>בחר את התא C9.</t>
  </si>
  <si>
    <t>הקש Tab עד שתמצא את האפשרות 'בצע חילוף'. הקש על מקש הרווח כדי לבחור 'בצע חילוף' ולאחר מכן הקש Enter.</t>
  </si>
  <si>
    <t xml:space="preserve">עצה ממומחים: מקש הקיצור עבור הדבקה מיוחדת הוא CTRL+ALT+V. 
</t>
  </si>
  <si>
    <t>ביצוע חילוף באמצעות נוסחה</t>
  </si>
  <si>
    <t>לפעמים אינך רוצה להעתיק ולהדביק כדי לבצע חילוף. במקרה זה, ניתן להשתמש בנוסחה לביצוע חילוף של שורות ועמודות. כך ניתן לעשות זאת:</t>
  </si>
  <si>
    <t xml:space="preserve">כדי לבצע חילוף בנתונים אלה, עליך לבחור תחילה כמה תאים ריקים. מאחר והנתונים בתאים C33 עד H34 משמאל מכילים שש עמודות ושתי שורות, עליך לבחור את ההפך: שתי עמודות ושש שורות. עשה זאת על-ידי בחירת התאים C40 עד D45. </t>
  </si>
  <si>
    <t xml:space="preserve">זה קצת מסובך, אז שים לב. כשתאים אלה נבחרו, הקלד את הנוסחה הבאה: ‎=TRANSPOSE(C33:H34)‎ אבל אל תקיש Enter. במקום זאת, הקש CTRL+SHIFT+ENTER. אם אתה מקבל שגיאה או ‎#VALUE!‎ כתוצאה מכך, נסה שוב החל מההוראה שבתא A29. 
</t>
  </si>
  <si>
    <t>בחר תא שבוצע בו חילוף, לדוגמה התא C41. הבט בנוסחה בחלק העליון של Excel. תראה שהנוסחה נראית כך: ‎{=TRANSPOSE(C33:H34)}‎</t>
  </si>
  <si>
    <t xml:space="preserve">בחר תא אחר שבוצע בו חילוף מהתאים C40 עד D45, לדוגמה התא D43. הבט שוב בשורת הנוסחאות. הנוסחה זהה לזו שבתא C41. מדוע? משום שזו נוסחת מערך.
</t>
  </si>
  <si>
    <t>עבור לתא A54 לקבלת ההוראה הבאה.</t>
  </si>
  <si>
    <t>מהי נוסחת מערך?</t>
  </si>
  <si>
    <t>נוסחת מערך יכולה לבצע חישובים ביותר מתא אחד במערך. בדוגמה שלעיל, המערך הוא ערכת הנתונים המקורית בתאים C33:H34. לאחר מכן, הפונקציה TRANSPOSE מחליפה את כיוון אופקי של התאים בכיוון אנכי. </t>
  </si>
  <si>
    <t xml:space="preserve">יש לסיים תמיד נוסחאות מערך ב- CTRL+SHIFT+ENTER ולא ב- ENTER. ההקשה על CTRL+SHIFT+ENTER מחשבת את הפונקציה מול המערך. כשתסיים, Excel מציב סוגריים מיוחדים { } סביב הנוסחה. סוגריים אלה הם רמז חזותי שהתא שנבחר הוא חלק מנוסחת מערך. לא ניתן להקליד סוגריים אלה בעצמך. Excel מוסיף אותם בעת ההקשה על CTRL+SHIFT+ENTER. </t>
  </si>
  <si>
    <t>זכור...
יש שלושה דברים שצריך לזכור בעת השימוש בנוסחת מערך: 
1) בחר תמיד תאים מרובים תחילה, ולאחר מכן עם התאים שנבחרו, התחל להקליד את נוסחת המערך. זה המפתח לכך: בחר תאים מרובים תחילה, ולאחר מכן התחל להקליד.
2) כשתסיים להקליד את נוסחת המערך, הקש CTRL+SHIFT+ENTER.
3) לאחר הזנת נוסחת המערך, לא ניתן להפריע למערך חדש זה. לדוגמה, אי אפשר להקליד בתוך אחד מהתאים או למחוק אותו. בנוסף, לא ניתן להוסיף שורה או עמודה חדשה בתוך מערך זה. אם עליך לבצע אחת מפעולות אלה, בחר את כל התאים המכילים את נוסחת המערך, הקש על Delete, ולאחר מכן בצע את השינויים וצור מחדש את הנוסחה.</t>
  </si>
  <si>
    <t xml:space="preserve">מונחי EXCEL: משום שנוסחאות מערך דורשות הקשה על CTRL+SHIFT+ENTER, יש אנשים שקוראים להן "נוסחאות CSE". 
</t>
  </si>
  <si>
    <t>עבור לתא A72 לקבלת ההוראה הבאה.</t>
  </si>
  <si>
    <t>החלפת (סיבוב) נתונים משורות לעמודות או להפך</t>
  </si>
  <si>
    <t>הכל אודות הפונקציה TRANSPOSE</t>
  </si>
  <si>
    <t>יצירת נוסחת מערך</t>
  </si>
  <si>
    <t>כמות</t>
  </si>
  <si>
    <t>תאים C5 כדי G13 מכילים חמש עמודות: 'מחלקות', 'קטגוריות' ו'סכומים' עבור החודשים אוק', נוב', דצמ'.</t>
  </si>
  <si>
    <t>לחצני הסינון יופיעו בשורה העליונה מהתא C5 עד לתא G5. עבור לתא 'מחלקה', C5, והקש ALT+חץ למטה ואז חץ למטה ומקש רווח כדי לנקות את תיבת הסימון 'בחר הכל'. לאחר מכן, השתמש במקשי החצים כדי למצוא את 'מאפים', הקש על מקש הרווח ולאחר מכן הקש Enter.</t>
  </si>
  <si>
    <t xml:space="preserve">משימה מיוחדת: נסה למיין בסדר אלפביתי לפי שתי עמודות. כך תוכל לעשות זאת: תחילה מיין את המחלקות בסדר אלפביתי (עיין בשלבים בתא A3 שלעיל). לאחר מכן בחר את הכרטיסיה 'בית' ואפשרויות מיון וסינון. חפש את 'מיון מותאם אישית' והוסף רמה שניה עבור 'קטגוריה'. לאחר בחירת 'אישור', העמודה 'מחלקה' תמוין, ובתוך כל מחלקה שורות 'קטגוריה' ימוינו בסדר אלפביתי גם כן. </t>
  </si>
  <si>
    <t>מיון לפי תאריך ואפילו לפי צבע</t>
  </si>
  <si>
    <t>יש דרכים רבות למיון ב- Excel. הנה שתי דרכים נוספות למיון:</t>
  </si>
  <si>
    <t>תאים C31 עד F31 מכילים נתונים עם ארבע עמודות: 'תאריך הוצאה', 'עובד', 'מזון' ו'מלון'.</t>
  </si>
  <si>
    <t>אתה מעוניין להציג את תאריכי ההוצאה לפי סדר. אז בחר את הכותרת 'תאריך הוצאה', תא C31, ולאחר מכן הקש ALT+חץ למטה והשתמש במקשי החצים כדי למצוא את האפשרות 'מיין מהישן ביותר לחדש ביותר'. הקש Enter. השורות ממוינות בסדר תאריכים עולה לפי תאריך ההוצאה.</t>
  </si>
  <si>
    <t>מישהו מילא שלושה תאים בצהוב. אפשר למיין את השורות לפי צבע זה. עבור לתא F31, ולאחר מכן הקש ALT+חץ למטה והשתמש במקשי החצים כדי למצוא את האפשרות 'מיין לפי צבע'. הקש על חץ ימינה כדי לבחור את צבע הסימון "צהוב" rgb 255, 255, 0, לאחר מכן הקש Enter. התאים המסומנים ממוינים באופן אוטומטי בתוך העמודה.</t>
  </si>
  <si>
    <t xml:space="preserve">פרט חשוב: לא ניתן לנקות סדר מיון כמו מסנן. לכן אם אינך מעוניין להשאיר את המיון, בטל אותו על-ידי הקשה על CTRL+Z.
</t>
  </si>
  <si>
    <t>עבור לתא A43 לקבלת ההוראה הבאה.</t>
  </si>
  <si>
    <t>דרכים נוספות לסינון נתונים</t>
  </si>
  <si>
    <t>תאים C49 עד F49 מכילים נתונים עם ארבע עמודות: 'תאריך הוצאה', 'עובד', 'מזון' ו'מלון'.</t>
  </si>
  <si>
    <t xml:space="preserve">עבור לתא F49: 'מלון'. לאחר מכן, הקש ALT+חץ למטה והשתמש במקשי החצים כדי למצוא האפשרות 'מסנני מספרים'. הקש על חץ ימינה כדי להיכנס לרשימה 'מסנני מספרים' והשתמש במקשי החצים כדי למצוא את האפשרות 'מעל הממוצע', ולאחר מכן הקש Enter. Excel יחשב את הסכום הממוצע של העמודה 'מלון', ולאחר מכן יראה רק שורות עם סכומים גדולים יותר מממוצע זה. </t>
  </si>
  <si>
    <t>עכשיו הוסף מסנן שני. עבור לתא E49: 'מזון'. לאחר מכן, הקש ALT+חץ למטה והשתמש במקשי החצים כדי למצוא את האפשרות 'מסנני מספרים'. הקש על חץ ימינה כדי להיכנס לרשימה 'מסנני מספרים'. השתמש במקשי החצים כדי למצוא את האפשרות 'גדול מ…', ולאחר מכן הקלד 25 והקש Enter. מתוך שלוש השורות שסוננו עקב סכום מעל הממוצע, Excel מציג שתי שורות עם סכומי מזון גדולים מ- 25</t>
  </si>
  <si>
    <t>עבור לתא A60 לקבלת ההוראה הבאה.</t>
  </si>
  <si>
    <t>מיון נתונים בטווח או בטבלה</t>
  </si>
  <si>
    <t>סינון נתונים בטווח או בטבלה</t>
  </si>
  <si>
    <t>מאפים</t>
  </si>
  <si>
    <t>מעדניה</t>
  </si>
  <si>
    <t>תאריך הוצאה</t>
  </si>
  <si>
    <t>קינוחים</t>
  </si>
  <si>
    <t>ירקות</t>
  </si>
  <si>
    <t>סלטים</t>
  </si>
  <si>
    <t>לחמים</t>
  </si>
  <si>
    <t>כריכים</t>
  </si>
  <si>
    <t>עובד</t>
  </si>
  <si>
    <t>נעה</t>
  </si>
  <si>
    <t>גיא</t>
  </si>
  <si>
    <t>שי</t>
  </si>
  <si>
    <t>נויה</t>
  </si>
  <si>
    <t>מיקי</t>
  </si>
  <si>
    <t>הדר</t>
  </si>
  <si>
    <t>אוק'</t>
  </si>
  <si>
    <t>מזון</t>
  </si>
  <si>
    <t>נוב'</t>
  </si>
  <si>
    <t>מלון</t>
  </si>
  <si>
    <t>דצמ'</t>
  </si>
  <si>
    <t>טבלאות יכולות להקל עליך</t>
  </si>
  <si>
    <t>טבלאות מספקות תכונות מיוחדות ונוחות. כך ניתן ליצור טבלה:</t>
  </si>
  <si>
    <t>תאים C5 עד G13 מכילים נתונים. עבור לתא כלשהו באזור זה, לדוגמה, התא D8. הקש CTRL+G, הקלד D8 ולאחר מכן הקש Enter.</t>
  </si>
  <si>
    <t>עכשיו יש לך טבלה, שהיא אוסף של תאים בעלי תכונות מיוחדות. בתור התחלה: כל טבלה מספקת לך שורות בצבע כדי להקל על הקריאה.</t>
  </si>
  <si>
    <t xml:space="preserve">ניתן גם ליצור שורות חדשות בקלות. עבור לתא הריק תחת התא C13: 'בשר'. הקלד טקסט ולאחר מכן הקש Enter. מופיעה שורה חדשה עבור הטבלה. </t>
  </si>
  <si>
    <t>ניתן גם ליצור עמודות בקלות: עבור לתא כלשהו בין H5 ו- H14, למשל H10. הקלד טקסט ולאחר מכן הקש Enter. מופיעה עמודה חדשה עבור הטבלה. חזור על התהליך כדי להוסיף עמודה חדשה בעמודה I.</t>
  </si>
  <si>
    <t>שים לב לאופן שבו נוצרות שתי העמודות, לאופן העיצוב שלהן ולדרך שבה הטקסט 'ינו'' ו'פבר'' ממלא את התאים H5 ו- I5.</t>
  </si>
  <si>
    <t>עמודות מחושבות בטבלאות</t>
  </si>
  <si>
    <t>דוגמה אחת לנוחות שהטבלה מספקת לך היא עמודות מחושבות. הקלד נוסחה פעם אחת והיא תתמלא באופן אוטומטי עבורך. כך זה עובד:</t>
  </si>
  <si>
    <t>התאים C33 עד H41 מכילים נתונים עם שש עמודות: 'מחלקה', 'קטגוריה', 'אוק'', 'נוב',' 'דצמ'' ו'סך הכל'.</t>
  </si>
  <si>
    <t>הקש ALT+= ולאחר מכן הקש Enter.</t>
  </si>
  <si>
    <t xml:space="preserve">הנוסחה SUM מתמלאת באופן אוטומטי כך שאינך צריך לעשות זאת בעצמך. </t>
  </si>
  <si>
    <t>עבור לתא A47 לקבלת ההוראה הבאה.</t>
  </si>
  <si>
    <t>שורות סכום בטבלאות</t>
  </si>
  <si>
    <t>נוחות נוספת שמספקות טבלאות היא שורות סיכום. במקום להקליד נוסחת SUM, ‏Excel יכול לבצע את הסיכום במקומך בקלות. זה נכון גם לגבי הנוסחה AVERAGE ועוד רבות אחרות. כך זה עובד:</t>
  </si>
  <si>
    <t>תאים C53 עד E61 מכילים נתונים עם שלוש עמודות: 'מחלקה', 'קטגוריה' ו'מכירות'.</t>
  </si>
  <si>
    <t>עבור לתא כלשהו בטווח שצוין, לדוגמה, התא D57.</t>
  </si>
  <si>
    <t>שורה חדשה נוספת בחלק התחתון של הטבלה בתאים C62 עד E62.</t>
  </si>
  <si>
    <t xml:space="preserve">טוב לדעת: אין קיצור דרך להצגה והסתרה של שורת הסכום. בחר בתוך הטבלה ולאחר מכן הקש CTRL+SHIFT+T.
</t>
  </si>
  <si>
    <t>מבט כולל על טבלאות Excel</t>
  </si>
  <si>
    <t>סיכום הנתונים בטבלת Excel</t>
  </si>
  <si>
    <t>שימוש בעמודות מחושבות בטבלת Excel</t>
  </si>
  <si>
    <t>מכירות</t>
  </si>
  <si>
    <t>נוב</t>
  </si>
  <si>
    <t>דצמ</t>
  </si>
  <si>
    <t>הוספת רשימה נפתחת</t>
  </si>
  <si>
    <t xml:space="preserve">רשימות נפתחות מקלות על אנשים להזין נתונים. כך ניתן ליצור רשימה שכזו: </t>
  </si>
  <si>
    <t>תאים C3 עד D15 מכילים נתונים עם שתי עמודות: 'מזון' ו'מחלקה'.</t>
  </si>
  <si>
    <t>אנחנו רוצים שרק שלושה שמות של מחלקות יהוו ערכים חוקיים עבור כל אחד מסוגי המזון משמאל. מחלקות אלה הן 'פירות וירקות', 'בשר' ו'מאפים'.</t>
  </si>
  <si>
    <t>עבור לתא D4. הקש CTRL+G, הקלד D4 ולאחר מכן הקש Enter. בחר את כל התאים מ- D4 עד D15.</t>
  </si>
  <si>
    <t>בכרטיסיה 'נתונים', בחר 'אימות נתונים' או הקש ALT+A,V כדי לפתוח את תיבת הדו-שיח 'אימות נתונים'. עבור באמצעות Tab אל 'אפשר' ולאחר מכן בחר 'רשימה'. הקש שוב על מקש Tab.</t>
  </si>
  <si>
    <t>בתיבת הטקסט 'מקור', הקלד 'פירות וירקות, בשר, מאפים'. הקפד להוסיף פסיקים בין השמות. הקש Enter בסיום.</t>
  </si>
  <si>
    <t>בחר את התא D4 ליד 'תפוחים' בתא C4. הקש ALT+חץ למטה. תראה תפריט נפתח עם שלושת הפריטים שהוספת: 'פירות וירקות', 'בשר' ו'מאפים'.</t>
  </si>
  <si>
    <t>טוב לדעת: רשימות נפתחות מבטיחות שאנשים מזינים נתונים חוקיים. לכן זה הגיוני שרשימות נפתחות מהוות חלק מקבוצת תכונות גדולה יותר, הנקראת 'אימות נתונים'. 
קיימות שיטות אחרות של אימות נתונים. לדוגמה, אפשר להגביל את הערכים המוזנים למספרים שלמים, לתאריכים או אפילו לסכומי מינימום ומקסימום. יש אפשרויות זמינות רבות, ואפשר לקרוא מידע נוסף עליהן על-ידי בחירת הקישור בתא A61.</t>
  </si>
  <si>
    <t>שיטות עבודה מומלצות עבור רשימות נפתחות: השתמש בטבלה.</t>
  </si>
  <si>
    <t>לימדנו אותך כיצד להוסיף תפריט נפתח עבור רשימת המחלקות. אבל מה קורה אם הרשימה משתנה? לדוגמה, מה קורה אם יש מחלקה חדשה בשם 'מוצרי חלב'? תצטרך לעדכן את תיבת הדו-שיח של אימות הנתונים. אבל יש דרך יעילה יותר על-ידי יצירת טבלה קודם לכן:</t>
  </si>
  <si>
    <t>תאים C31 עד D43 מכילים נתונים עם שתי עמודות: 'מזון' ו'מחלקה'. תאים F31 עד F34 מכילים נתונים עם עמודה אחת: 'מחלקה'.</t>
  </si>
  <si>
    <t xml:space="preserve">מהתאים F31 עד F34, בחר תא עם מחלקה. לדוגמה, בחר את התא F33: 'בשר'. </t>
  </si>
  <si>
    <t>צור טבלה על-ידי הקשה על CTRL+T ו- Enter.</t>
  </si>
  <si>
    <t>עכשיו תגדיר שוב את אימות הנתונים. תחת התא D31: 'מחלקה', בחר את כל התאים הריקים מ- D32 עד D43.</t>
  </si>
  <si>
    <t>בכרטיסיה 'נתונים', בחר 'אימות נתונים' או הקש ALT+A,V כדי לפתוח את תיבת הדו-שיח 'אימות נתונים'. עבור באמצעות Tab ל'אפשר' והקש על חץ למטה כדי לבחור 'רשימה'. הקש שוב על מקש Tab.</t>
  </si>
  <si>
    <t>בתיבת הטקסט 'מקור', הקלד ‎=$F$32:$F$34 ולאחר מכן הקש Enter.</t>
  </si>
  <si>
    <t>בחרת את הערכים בתוך העמודה היחידה החל מתא F31: 'מחלקה'.</t>
  </si>
  <si>
    <t>עבור עכשיו לתא D32 והקש ALT+חץ למטה. קיימות רק שלוש מחלקות ברשימה הנפתחת: 'פירות וירקות', 'בשר', ו'מאפים'. אבל אם תוסיף מחלקה חדשה בעמודה F תחת תא F35: 'מאפים', רשימה זו תתעדכן ותקבל את המחלקה החדשה. נסה זאת.</t>
  </si>
  <si>
    <t xml:space="preserve">עצה ממומחים: לעתים קרובות, אנשים ממקמים רשימות אימות בצורה זו, כך שלא יפריעו בגיליון אחר. כך אנשים אחרים לא יתפתו לשנות את הרשימה.
</t>
  </si>
  <si>
    <t>החלת אימות נתונים על תאים</t>
  </si>
  <si>
    <t>יצירת רשימה נפתחת</t>
  </si>
  <si>
    <t>ברוקולי</t>
  </si>
  <si>
    <t>קייל</t>
  </si>
  <si>
    <t>פסטרמה</t>
  </si>
  <si>
    <t>ניתוח נתונים במהירות</t>
  </si>
  <si>
    <t>כך ניתן לנתח נתונים כדי לאפשר לזהות דפוסים ומגמות במהירות:</t>
  </si>
  <si>
    <t>תאים C5 עד G13 מכילים נתונים בחמש עמודות: 'מחלקה', 'קטגוריה', 'אוק'', 'נוב'' ו'דצמ''.</t>
  </si>
  <si>
    <t>עבור לתא בטבלה בין התאים C5 עד G13, לדוגמה עבור לתא E9 ולאחר מכן הקש CTRL+Q. הלוח 'ניתוח מהיר' מופיע.</t>
  </si>
  <si>
    <t>הקש על מקש Tab כדי להיכנס ל'אפשרויות עיצוב' ולאחר מכן הקש Enter כדי לבחור 'סרגלי נתונים'.</t>
  </si>
  <si>
    <t>התאים תחת העמודות 'אוק'', 'נוב'' ו'דצמ'', E6 עד G13, מקבלים סרגלי נתונים מיוחדים הממחישים את הסכומים שלהם.</t>
  </si>
  <si>
    <t>ועכשיו נניח שאתה רוצה להיפטר מסרגלי הנתונים. בחר את טווח התאים כולו מ- C5 עד G13, ולאחר מכן הקש CTRL+Q כדי להציג שוב את הלוח 'ניתוח מהיר'.</t>
  </si>
  <si>
    <t>הקש על מקש Tab כדי להיכנס ל'אפשרויות עיצוב' ולאחר מכן הקש על חץ ימינה כדי למצוא את 'נקה...', ולאחר מכן הקש Enter.</t>
  </si>
  <si>
    <t xml:space="preserve">טוב לדעת: בעת בחירת תאים, מופיע לחצן 'ניתוח מהיר' זה. שם הולם, לא? ניתן תמיד לגשת ללחצן באמצעות קיצור המקשים: CRTL+Q. אם יש לך שאלה לגבי הנתונים שבחרת, בחר אפשרות זו וראה אם היא מספקת לך כמה תשובות. </t>
  </si>
  <si>
    <t>ניתן תמיד להשתמש בכרטיסיה 'הוספה' ליצירת תרשים. אבל הנה דרך אחרת ליצירת תרשים, באמצעות האפשרות 'ניתוח מהיר'. אבל הפעם נשתמש בקיצור המקשים:</t>
  </si>
  <si>
    <t>תאים C34 עד G42 מכילים נתונים עם חמש עמודות: 'מחלקה', 'קטגוריה', 'אוק'', 'נוב'' ו'דצמ''.</t>
  </si>
  <si>
    <t>עבור לתא בטבלה בין התאים C34 עד G42, לדוגמה עבור לתא D38 ולאחר מכן הקש CTRL+Q.</t>
  </si>
  <si>
    <t>הלוח 'ניתוח מהיר' מופיע. הקש על חץ ימינה עד שתמצא את 'תרשימים'.</t>
  </si>
  <si>
    <t>הקש על מקש Tab כדי להיכנס ל'אפשרויות תרשימים' והקש Enter כדי לבחור 'מקובץ באשכולות...'.</t>
  </si>
  <si>
    <t>תרשים טורים חדש מקובץ באשכולות מופיע ונבחר. השתמש במקשי החצים כדי להעביר אותו לכל מקום שתרצה. בתרשים לכל מוצר יש שלוש עמודות, אחת עבור כל חודש של מכירות: 'אוק'', 'נוב'' ו'דצמ''.</t>
  </si>
  <si>
    <t>יצירת תרשימים זעירים במהירות</t>
  </si>
  <si>
    <t>נניח שאתה רוצה קווי מגמה קטנים משמאל לנתונים אלה כדי להראות איך הסכומים עולים או יורדים במהלך שלושת החודשים. אין צורך ליצור 8 תרשימי קו קטנים. ניתן ליצור תרשימים זעירים במקום זאת.</t>
  </si>
  <si>
    <t>תאים C54 עד G62 מכילים נתונים עם חמש עמודות: 'מחלקה', 'קטגוריה', 'אוק'', 'נוב'' ו'דצמ''.</t>
  </si>
  <si>
    <t>עבור לתא בטבלה בין תאים C55 ו- G62 ולאחר מכן הקש Ctrl+Q.</t>
  </si>
  <si>
    <t>בלוח 'ניתוח מהיר' שמופיע, הקש על חץ ימינה עד שתמצא את 'תרשימים זעירים' ולאחר מכן הקש Tab כדי לבחור את האפשרות 'קו'. הקש Enter כדי להוסיף תרשימים זעירים לטבלה.</t>
  </si>
  <si>
    <t>תרשימים זעירים מופיעים משמאל לעמודה 'דצמ'' בתאים H55 עד H62. כל קו מייצג את הנתונים של שורה זו, ומראה אם הסכומים גדלו או קטנו.</t>
  </si>
  <si>
    <t>עבור לתא A68 לקבלת ההוראה הבאה.</t>
  </si>
  <si>
    <t>ניתוח מיידי של נתונים</t>
  </si>
  <si>
    <t>ניתוח מגמות בנתונים באמצעות תרשימים זעירים</t>
  </si>
  <si>
    <t>אוק</t>
  </si>
  <si>
    <t>תרשימים נהדרים מומלצים לשימושך</t>
  </si>
  <si>
    <t>תאים C5 עד D11 מכילים נתונים עם שתי עמודות: 'שנה' ונוכחות בכנס'.</t>
  </si>
  <si>
    <t>עבור לתא כלשהו בטבלה בין התאים C5 ו- D11, לדוגמה עבור לתא C6. הקש CTRL+G, הקלד C6 ולאחר מכן הקש Enter.</t>
  </si>
  <si>
    <t>כמה המלצות מופיעות. הקש Tab כדי להיכנס לרשימה והשתמש במקשי החצים כדי למצוא אפשרות הנקראת 'טורים מקובצים באשכולות', לאחר מכן הקש Enter.</t>
  </si>
  <si>
    <t>מופיע תרשים טורים המציג את המספר הכולל של משתתפים בכנס בכל שנה. השתמש במקשי החצים כדי להעביר את התרשים לכל מקום שתרצה.</t>
  </si>
  <si>
    <t>ציר אופקי וציר אנכי</t>
  </si>
  <si>
    <t xml:space="preserve">יכול להיות שלמדת בבית הספר על ציר x וציר y. גם Excel כולל שני צירים אלה, אבל הם נקראים בשם אחר. </t>
  </si>
  <si>
    <t>ב- Excel הם נקראים כך:</t>
  </si>
  <si>
    <t xml:space="preserve">• ציר x לאורך החלק התחתון נקרא הציר האופקי. </t>
  </si>
  <si>
    <t xml:space="preserve">• ציר y הנמתח מלמעלה למטה נקרא הציר האנכי. </t>
  </si>
  <si>
    <t xml:space="preserve">כל ציר יכול להיות ציר ערכים או ציר קטגוריות. </t>
  </si>
  <si>
    <t xml:space="preserve">• ציר ערכים מייצג ערכים מספריים. לדוגמה, ציר ערכים יכול לייצג דולרים, שעות, משך זמן, טמפרטורה וכן הלאה. הציר האנכי בתרשים מימין החל מתא D30 הוא ציר ערכים. </t>
  </si>
  <si>
    <t xml:space="preserve">• ציר קטגוריות מייצג דברים כמו תאריכים, שמות אנשים, שמות מוצרים. הציר האופקי בתרשים משמאל החל מתא D30 מכיל שנים, כך שזהו ציר קטגוריות. </t>
  </si>
  <si>
    <t>עבור לתא A52 לקבלת ההוראה הבאה.</t>
  </si>
  <si>
    <t>ציר משני</t>
  </si>
  <si>
    <t>ניתן גם להשתמש בציר משני בתרשים. ציר משני הוא ציר ערכים נוסף שיכול להציג ערכים שונים מאלה שבציר הערכים האחר.</t>
  </si>
  <si>
    <t>דוגמה נפוצה נמצאת בתרשים משמאל החל מתא D52. זהו אותו תרשים כמו קודם, אבל יש לו ציר אנכי משני נוסף המייצג את סכומי המכירות בכל חודש. אפשר לומר שעל-ידי הוספת ציר משני, מקבלים "שני תרשימים בתרשים אחד". זה נכון. תרשים זה הוא תרשים טורים ותרשים קו בעת ובעונה אחת. תרשימים מסוג זה נקראים תרשימים משולבים ב- Excel. אם אתה מעוניין בתרשים מסוג זה, בחר את ההיפר-קישור בתא A70.</t>
  </si>
  <si>
    <t>תאים D67 עד F73 מכילים נתונים עם שלוש עמודות: 'תאריך', 'נוכחות בכנס', ו'מכירות מזון'. העמודה 'מכירות מזון' מכילה נתונים התומכים בציר המשני של התרשים המתואר לעיל.</t>
  </si>
  <si>
    <t xml:space="preserve">משימה מיוחדת: נסה ליצור תרשים משולב. בחר את הטבלה כולה מהתא D67 עד התא F73. השתמש באפשרות 'ניתוח מהיר', CTRL+Q, כדי למצוא את האפשרות 'תרשימים'. הקש Tab כדי לעבור לאפשרויות תחת 'תרשימים' ולאחר מכן הקש על חץ ימינה כדי לבחור 'עוד...'. האפשרויות תחת 'תרשימים מומלצים' מופיעות. הקש על חץ ימינה כדי לבחור את הכרטיסיה 'כל התרשימים', ולאחר מכן הקש על חץ למטה עד שתמצא את האפשרות 'שילוב', המופיעה בחלק התחתון. הקש פעמיים על Tab כדי להזין את שם הסידרה: הקש על חץ למטה כדי למצוא את "מכירות מזון", ולאחר מכן הקש פעמיים על Tab כדי לבחור את האפשרות 'ציר משני'. הקש על מקש הרווח כדי להפעיל אפשרות זו ולאחר מכן הקש Enter. 
</t>
  </si>
  <si>
    <t>יצירת תרשים מההתחלה עד הסוף</t>
  </si>
  <si>
    <t>יצירת תרשים משולב עם ציר משני</t>
  </si>
  <si>
    <t>סוגי תרשימים זמינים ב- Office</t>
  </si>
  <si>
    <t>שנה</t>
  </si>
  <si>
    <t>נוכחות בכנס</t>
  </si>
  <si>
    <t>תאריך</t>
  </si>
  <si>
    <t>מכירות מזון</t>
  </si>
  <si>
    <t>סיכום נתונים באמצעות טבלאות PivotTable</t>
  </si>
  <si>
    <t>תאים C3 עד F9 מכילים נתונים עם ארבע עמודות: 'תאריך', 'איש מכירות', 'מוצר' ו'סכום'.</t>
  </si>
  <si>
    <t>עיין בעמודות 'תאריך', 'איש מכירות', 'מוצר' ו'סכום'. האם תוכל לזהות במהירות איזה מוצר הוא הרווחי ביותר? או אילו אנשי מכירות מובילים במכירות? כאן טבלת ה- PivotTable שבתאים E11 עד F15 יכולה לעזור.</t>
  </si>
  <si>
    <t xml:space="preserve">כשיצרנו את ה- PivotTable, לחצנו על כמה לחצנים כדי שניתן יהיה לסכם את הנתונים. עכשיו אנחנו יודעים איזה מוצר הוא הרווחי ביותר. </t>
  </si>
  <si>
    <t xml:space="preserve">לאחר מכן תסובב את הנתונים כדי לגלות איזה איש מכירות מוביל במכירות. הקש CTRL+G, הקלד E12 ולאחר מכן הקש Enter. הבחירה שלך נמצאת כעת בתוך ה-PivotTable. </t>
  </si>
  <si>
    <t>הקש TAB עד שתגיע לרשימת הקטגוריות: 'תאריך', 'איש מכירות', 'מוצר' ו'סכום'. השתמש בחצים כדי למצוא את תיבת הסימון 'איש מכירות'. הקש על מקש הרווח כדי להוסיף את השדה 'איש מכירות'. לאחר מכן, הקש SHIFT+F6 עד שתגיע אל הטבלה PivotTableSample. לאחר מכן, עבור לתא F12. מעיין היא אשת המכירות המובילה עם 2150.</t>
  </si>
  <si>
    <t>עכשיו תיצור PivotTable בעצמך כדי שתדע איך לעשות זאת כשעליך לסכם נתונים.</t>
  </si>
  <si>
    <t>תאים C34 עד F40 מכילים נתונים עם ארבע עמודות: 'תאריך', 'איש מכירות', 'מוצר' ו'סכום'.</t>
  </si>
  <si>
    <t>תיבת הדו-שיח 'יצירת PivotTable' מופיעה. המוקד נמצא באפשרות 'בחר טבלה או טווח'. השאר את הבחירה של אפשרות לחצן האפשרויות והקש Tab כדי לבחור את המיקום הרצוי של דוח ה- PivotTable. אפשרות ברירת המחדל נבחרת: 'גליון עבודה חדש'. הקש על חץ למטה כדי לבחור 'גליון עבודה קיים'. הקש Tab כדי להיכנס לתיבת הטקסט 'מיקום' והקלד C42, ולאחר מכן הקש Enter.</t>
  </si>
  <si>
    <t xml:space="preserve">החלונית 'שדות PivotTable' מופיעה משמאל. הקש SHIFT+F6 עד שתגיע לתיבת הטקסט 'חיפוש': הקלד מילים לחיפוש לעריכה. </t>
  </si>
  <si>
    <t>הקש Tab כדי להיכנס לרשימת הקטגוריות. הקש על חץ למטה כדי למצוא את תיבת הסימון 'מוצר'. הקש על מקש הרווח כדי לבחור 'מוצר'.
כשתעשה זאת, השדה 'מוצר' יתווסף לאזור 'שורות' שבתחתית החלונית. בנוסף, נתוני המוצר יופיעו בתור תוויות שורה ב- PivotTable החדש.</t>
  </si>
  <si>
    <t xml:space="preserve">עכשיו הקש על חץ למטה כדי למצוא את תיבת הסימון 'סכום'. 
כשתעשה זאת, השדה 'סכום' יתווסף לאזור 'ערכים' שבתחתית החלונית. במקביל הסכומים מסוכמים עבור כל מוצר ב- PivotTable.
</t>
  </si>
  <si>
    <t>כל הכבוד, יצרת PivotTable. אבל אפשר לעשות עוד המון דברים אחרים. אז עבור לתא A60 אם ברצונך לקבל מידע נוסף.</t>
  </si>
  <si>
    <t>עבור לתא A58 לקבלת ההוראה הבאה.</t>
  </si>
  <si>
    <t>יצירת PivotTable לניתוח נתוני גליון עבודה</t>
  </si>
  <si>
    <t>שימוש ברשימה 'שדות' לסידור שדות ב- PivotTable</t>
  </si>
  <si>
    <t>איש מכירות</t>
  </si>
  <si>
    <t>מעיין</t>
  </si>
  <si>
    <t>אלה</t>
  </si>
  <si>
    <t>תמר</t>
  </si>
  <si>
    <t>בירה</t>
  </si>
  <si>
    <t>יין</t>
  </si>
  <si>
    <t>סודה</t>
  </si>
  <si>
    <t>תוויות שורה</t>
  </si>
  <si>
    <t>סכום כולל</t>
  </si>
  <si>
    <t>יש לך שאלות נוספות לגבי Excel?</t>
  </si>
  <si>
    <t>המשך כך. יש עוד מידע שאפשר ללמוד עם Excel:</t>
  </si>
  <si>
    <t xml:space="preserve">קהילה: שאל שאלות וצור קשר עם מעריצים אחרים של Excel.
</t>
  </si>
  <si>
    <t xml:space="preserve">מה עוד חדש?
מנויי Office 365 מקבלים עדכונים תדירים ותכונות חדשות.
</t>
  </si>
  <si>
    <t>Caspi</t>
  </si>
  <si>
    <t>סה"כ</t>
  </si>
  <si>
    <t>סכום של סכום</t>
  </si>
  <si>
    <t xml:space="preserve">סכום של 24,000 ₪ נוסף לשורת הסכום בתא E62. </t>
  </si>
  <si>
    <t>אבל מה קורה אם אתה רוצה לדעת את הממוצע? בחר את התא E62: ‏24,000 ₪.</t>
  </si>
  <si>
    <t>לאחר מכן, הקש ALT+חץ למטה והשתמש במקשי החצים כדי למצוא את האפשרות 'ממוצע' והקש Enter. הסכום הממוצע 3,000 ₪ מופיע.</t>
  </si>
  <si>
    <t>עבור לתא D5. הקש CTRL+G, הקלד D5 ולאחר מכן הקש Enter. הקלד את השם הראשון שנמצא בעמודה דואר אלקטרוני בתא 'C5: 'Tali.</t>
  </si>
  <si>
    <t>הקש ALT+י כדי להיכנס לכרטיסיה 'בית' מעל רצועת הכלים, ולאחר מכן הקש = כדי לבחור אפשרויות מילוי. הקש על חץ למטה לבחירת 'מילוי מהיר' מהרשימה או הקש ה. עכשיו שמות המשפחה נמצאים בעמודה משלהם, מהתא E5 עד לתא E9.</t>
  </si>
  <si>
    <t>הקש ALT+ץ כדי להיכנס לכרטיסיה 'נתונים' מעל רצועת הכלים, ולאחר מכן הקש ר כדי לבחור 'טקסט לעמודות' בתוך המקטע 'כלי נתונים'. 'אשף המרת טקסט לעמודות - שלב 1 מתוך 3' מופיע. ודא שלחצן האפשרויות 'מופרד' נבחר, ולאחר מכן הקש Enter. השתמש במקש Tab כדי לנווט בתיבת הדו-שיח.</t>
  </si>
  <si>
    <t xml:space="preserve">הקש ALT+י כדי להיכנס לכרטיסיה 'בית' מעל רצועת הכלים, ולאחר מכן הקש ה כדי לבחור אפשרויות הדבקה. הקש על חץ למטה או על מ2 לבחירת 'הדבקה מיוחדת'. </t>
  </si>
  <si>
    <t xml:space="preserve">נניח שברצונך לסדר את המחלקות בסדר אלפביתי. בחר את העמודה 'מחלקה' ועבור לתא C5. הקש CTRL+G, הקלד C5 ולאחר מכן הקש Enter. עכשיו הקש ALT+י כדי להיכנס לכרטיסיה 'בית' מעל רצועת הכלים, ולאחר מכן הקש מ2 כדי להגיע לאפשרויות מיון וסינון. השתמש במקשי החצים כדי למצוא את האפשרות למיון מא' עד ת', או הקש מ ולאחר מכן הקש Enter. </t>
  </si>
  <si>
    <t xml:space="preserve">מיין את הסכומים של חודש דצמבר מהגדול ביותר לקטן ביותר. בחר את התא בעמודה 'דצמ'', עבור אל G5 ולאחר מכן בחר את התאים G5 עד G13. הקש ALT+י כדי להיכנס לכרטיסיה 'בית' מעל רצועת הכלים, ולאחר מכן הקש מ2 לקבלת אפשרויות של מיון וסינון. שים לב שהאפשרויות השתנו מ'מיין א' עד ת'' ל'מיין מהגדול ביותר לקטן ביותר' וכן הלאה. השתמש במקשי החצים כדי למצוא את האפשרות 'מיין מהגדול ביותר לקטן ביותר', ולאחר מכן הקש Enter. </t>
  </si>
  <si>
    <t>עכשיו סנן את הנתונים כך שרק השורה 'מאפים' תופיע. עבור לתא G5, 'דצמ''. הקש CTRL+A כדי לבחור את כל התאים ולאחר מכן הקש ALT+י כדי להיכנס לכרטיסיה 'בית'. הקש מ2 כדי להיכנס לאפשרויות המיון והסינון, ולאחר מכן השתמש במקשי החצים כדי למצוא את האפשרות 'סנן' או הקש ס.</t>
  </si>
  <si>
    <t>הקש ALT+פ כדי להיכנס לכרטיסיה 'הוספה' מעל רצועת הכלים, ולאחר מכן הקש ל והקש Enter. או הקש את קיצור מקשים CTRL+T ולאחר מכן Enter.</t>
  </si>
  <si>
    <t xml:space="preserve">משימה מיוחדת: נסה לשנות את סגנון הטבלה. תחילה בחר תא בטבלה בין תאים C5 ו- I14. הכרטיסיה 'עיצוב כלי טבלה' מופיעה בחלק העליון של Excel. הקש ALT+חנ כדי להיכנס לכרטיסיה 'עיצוב' מעל רצועת הכלים, לאחר מכן הקש ג כדי להיכנס ל'סגנונות טבלה'. השתמש במקשי החצים כדי לנווט בין האפשרויות ובחר סגנון טבלה שמוצא חן בעיניך.
</t>
  </si>
  <si>
    <t>כדי לנקות את תרשימים זעירים, בחר את התאים H55 עד H62. הקש ALT+חק כדי להיכנס לכרטיסיה 'עיצוב כלי תרשים זעיר' מעל רצועת הכלים. הקש / כדי לבחור את האפשרות 'נקה' והקש נ שוב כדי לבחור 'נקה תרשימים זעירים שנבחרו'.</t>
  </si>
  <si>
    <t>עכשיו הקש ALT+פ כדי להיכנס לכרטיסיה 'הוספת תרשימים' מעל רצועת הכלים. הקש ג כדי להציג את האפשרויות תחת 'תרשימים מומלצים'.</t>
  </si>
  <si>
    <t xml:space="preserve">עכשיו הוסף קו מגמה. בחר את התרשים שזה עתה יצרת והקש ALT+חב כדי להיכנס לכרטיסיה 'עיצוב כלי תרשימים' מעל רצועת הכלים. </t>
  </si>
  <si>
    <t>הקש ה כדי להוסיף רכיב תרשים ולאחר מכן הקש על חץ למטה כדי למצוא את האפשרות 'קו מגמה'. הקש על חץ ימינה כדי לפתוח את האפשרויות תחת 'קו מגמה' ולאחר מכן הקש על חץ למטה כדי לנווט לאפשרות 'ליניארי', ולאחר מכן הקש Enter. עכשיו יש לך קו מגמה המציג את הכיוון הכללי של היחידות שנמכרו לאורך זמן.</t>
  </si>
  <si>
    <t xml:space="preserve">משימה מיוחדת: מעוניין בטבלת נתונים ישר מתחת לתרשים? בחר את התרשים. הקש ALT+חב כדי להיכנס לכרטיסיה 'עיצוב כלי תרשימים'. לאחר מכן הקש ה כדי להוסיף רכיב תרשים. הקש על חץ למטה כדי למצוא את האפשרות 'טבלת נתונים' ולאחר מכן הקש על חץ ימינה כדי לפתוח את האפשרויות תחת 'טבלת נתונים'. הקש על חץ למטה עד שתמצא את האפשרות 'עם מפתחות מקרא'. בחר 'עם מפתחות מקרא' ולאחר מכן הקש Enter כדי להוסיף מפתחות מקרא לתרשים.
</t>
  </si>
  <si>
    <t>בחר תא בתוך הטבלה. לדוגמה, עבור לתא E38 ולאחר מכן הקש ALT+חנ כדי להיכנס לתפריט 'עיצוב' מעל רצועת הכלים. הקש / כדי להוסיף PivotTable.</t>
  </si>
  <si>
    <t>הקש ALT+א והקלד את מה שברצונך לברר.</t>
  </si>
  <si>
    <t>לפעמים לא צריך שהמספרים ישתנו תוך כדי המילוי. במקום זאת, ברצונך רק להעתיק ערכים לתאים סמוכים אחרים. כך ניתן לעשות זאת:</t>
  </si>
  <si>
    <t>תאים E53 עד E54 מכילים נתונים עם עמודה אחת: סכום כולל.</t>
  </si>
  <si>
    <t>עכשיו הוסף רק את המספרים מעל 50. עבור לתא D16. הקלד ‎=SUMIF(D11:D15,"&gt;50")‎ ולאחר מכן הקש Enter. התוצאה היא 100.</t>
  </si>
  <si>
    <t>הנוסחה בתא E54: =SUM(D48,G48:G51,100).</t>
  </si>
  <si>
    <t>הנוסחה בתא D78: ‏‎=SUMIF(D73:D77,"&gt;50")‎.</t>
  </si>
  <si>
    <t xml:space="preserve">טוב לדעת: עבור לתא G78. הנוסחה בתא G78: ‏‎=SUMIF(G73:G77, "&gt;50")‎ שונה מהנוסחה שבתא D78. בעיקר, קריטריון הסכום הוא "50=&lt;", כלומר גדול או שווה ל- 50. אפשר להשתמש באופרטורים אחרים, כמו "&lt;=50", כלומר קטן מ- 50 או שווה לו. ויש גם את "&lt;&gt;50", כלומר לא שווה ל- 50. 
</t>
  </si>
  <si>
    <t>הדרכה מקוונת של Excel ללא תשלום</t>
  </si>
  <si>
    <t>מיין וסנן נתונים בקלות</t>
  </si>
  <si>
    <t>עבור לתא H34: סה"כ.</t>
  </si>
  <si>
    <t>בחלק העליון של חלון Excel מופיעה הכרטיסיה 'עיצוב כלי טבלה'. הקש ALT+חנ כדי להיכנס לכרטיסיה 'עיצוב' מעל רצועת הכלים, ולאחר מכן הקש ו כדי לבחור 'שורת סכום' מתוך האפשרויות תחת 'סגנונות טבלה'.</t>
  </si>
  <si>
    <t>צור תרשים במהירות</t>
  </si>
  <si>
    <t xml:space="preserve">הקש על SHIFT + F6 עד שתכנס לחלונית שדות PivotTable. אם החלונית אינה פתוחה, הקש ALT+חנ ולאחר מכן ; כדי להפעיל את החלונית שדות PivotTable. המוקד יעבור כברירת מחדל לתיבת הטקסט 'חיפוש': 'הקלד מילים לחיפוש' לעריכה. הקש TAB עד שתגיע ללחצן 'מוצר'. הקש על מקש הרווח כדי להיכנס לתפריט ההקשר ולאחר מכן הקש על חץ למטה עד שתיגש לשדה 'הסרה'. הקש Enter. </t>
  </si>
  <si>
    <t>צור PivotTable</t>
  </si>
  <si>
    <t>כדאי לבחון: יש דרך נוספת לעבודה עם נתונים. באפשרותך ליצור שאילתה עבור מקור חיצוני ולפצל את הנתונים המגיעים מהמקור. יש לעשות זאת פעם אחת ולאחר מכן הנתונים מתרעננים וקל לעבוד אתם. סקרן? בחר את הכרטיסיה 'נתונים' (ALT+ץ) ולאחר מכן בחן את האפשרויות באזור 'קבלה והמרה' (הקש על אחת מהאפשרויות הבאות: PN, FT,FW, ‏מ1, ‏מא, או X). לחלופין, עבור לתא A80 לקבלת מידע נוסף באינטרנט.</t>
  </si>
  <si>
    <t>עבור לתא E56: 'ענבל'. השתמשנו בפונקציה LEFT כדי לחלץ של תווים מהצד השמאלי של התא C56. וכדי לציין את מספר התווים לחילוץ, השתמשנו בפונקציה FIND. כך עובדת הנוסחה ‎"=LEFT(C56,FIND(" ",C56)-1)"‎:</t>
  </si>
  <si>
    <t>כך עובדת הנוסחה ‎"=RIGHT(C56,LEN(C56)-FIND(" ",C56))"‎: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</si>
</sst>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uot;\ #,##0;&quot;₪&quot;\ \-#,##0"/>
    <numFmt numFmtId="6" formatCode="&quot;₪&quot;\ #,##0;[Red]&quot;₪&quot;\ \-#,##0"/>
    <numFmt numFmtId="42" formatCode="_ &quot;₪&quot;\ * #,##0_ ;_ &quot;₪&quot;\ * \-#,##0_ ;_ &quot;₪&quot;\ * &quot;-&quot;_ ;_ @_ "/>
    <numFmt numFmtId="41" formatCode="_ * #,##0_ ;_ * \-#,##0_ ;_ * &quot;-&quot;_ ;_ @_ "/>
    <numFmt numFmtId="43" formatCode="_ * #,##0.00_ ;_ * \-#,##0.00_ ;_ * &quot;-&quot;??_ ;_ @_ "/>
    <numFmt numFmtId="164" formatCode="&quot;$&quot;#,##0_);[Red]\(&quot;$&quot;#,##0\)"/>
    <numFmt numFmtId="165" formatCode="_(&quot;$&quot;* #,##0_);_(&quot;$&quot;* \(#,##0\);_(&quot;$&quot;* &quot;-&quot;_);_(@_)"/>
    <numFmt numFmtId="166" formatCode="yyyy;@"/>
    <numFmt numFmtId="167" formatCode="&quot;₪&quot;\ #,##0"/>
  </numFmts>
  <fonts count="25" x14ac:knownFonts="1">
    <font>
      <sz val="11"/>
      <name val="Tahoma"/>
      <family val="2"/>
    </font>
    <font>
      <u/>
      <sz val="11"/>
      <color theme="11"/>
      <name val="Calibri"/>
      <family val="2"/>
      <scheme val="minor"/>
    </font>
    <font>
      <sz val="11"/>
      <color theme="1"/>
      <name val="Tahoma"/>
      <family val="2"/>
    </font>
    <font>
      <sz val="11"/>
      <color theme="0"/>
      <name val="Tahoma"/>
      <family val="2"/>
    </font>
    <font>
      <sz val="11"/>
      <color rgb="FF0B744D"/>
      <name val="Tahoma"/>
      <family val="2"/>
    </font>
    <font>
      <sz val="11"/>
      <name val="Tahoma"/>
      <family val="2"/>
    </font>
    <font>
      <sz val="11"/>
      <color rgb="FF006100"/>
      <name val="Tahoma"/>
      <family val="2"/>
    </font>
    <font>
      <sz val="11"/>
      <color rgb="FF9C5700"/>
      <name val="Tahoma"/>
      <family val="2"/>
    </font>
    <font>
      <sz val="11"/>
      <color rgb="FF9C0006"/>
      <name val="Tahoma"/>
      <family val="2"/>
    </font>
    <font>
      <u/>
      <sz val="11"/>
      <color theme="10"/>
      <name val="Tahoma"/>
      <family val="2"/>
    </font>
    <font>
      <u/>
      <sz val="11"/>
      <color theme="11"/>
      <name val="Tahoma"/>
      <family val="2"/>
    </font>
    <font>
      <b/>
      <sz val="11"/>
      <color rgb="FFFA7D00"/>
      <name val="Tahoma"/>
      <family val="2"/>
    </font>
    <font>
      <sz val="11"/>
      <color rgb="FFFF0000"/>
      <name val="Tahoma"/>
      <family val="2"/>
    </font>
    <font>
      <i/>
      <sz val="11"/>
      <color rgb="FF7F7F7F"/>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sz val="72"/>
      <color theme="0"/>
      <name val="Tahoma"/>
      <family val="2"/>
    </font>
    <font>
      <sz val="17"/>
      <color theme="0"/>
      <name val="Tahoma"/>
      <family val="2"/>
    </font>
    <font>
      <b/>
      <sz val="11"/>
      <color theme="1"/>
      <name val="Tahoma"/>
      <family val="2"/>
    </font>
    <font>
      <sz val="26"/>
      <color theme="2" tint="-0.749992370372631"/>
      <name val="Tahoma"/>
      <family val="2"/>
    </font>
    <font>
      <sz val="12"/>
      <color theme="1" tint="0.249977111117893"/>
      <name val="Tahoma"/>
      <family val="2"/>
    </font>
    <font>
      <sz val="12"/>
      <color theme="1"/>
      <name val="Tahoma"/>
      <family val="2"/>
    </font>
    <font>
      <sz val="24"/>
      <color theme="1"/>
      <name val="Tahoma"/>
      <family val="2"/>
    </font>
  </fonts>
  <fills count="14">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2">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3" borderId="0"/>
    <xf numFmtId="0" fontId="2" fillId="5" borderId="10"/>
    <xf numFmtId="0" fontId="2" fillId="3" borderId="1"/>
    <xf numFmtId="0" fontId="2" fillId="0" borderId="8"/>
    <xf numFmtId="5" fontId="5" fillId="0" borderId="0" applyBorder="0" applyProtection="0">
      <alignment readingOrder="1"/>
    </xf>
    <xf numFmtId="0" fontId="3" fillId="0" borderId="0"/>
    <xf numFmtId="0" fontId="4" fillId="0" borderId="0" applyFill="0" applyBorder="0">
      <alignment wrapText="1"/>
    </xf>
    <xf numFmtId="42" fontId="2" fillId="0" borderId="0" applyFill="0" applyBorder="0" applyAlignment="0" applyProtection="0"/>
    <xf numFmtId="0" fontId="18" fillId="6" borderId="0" applyNumberFormat="0" applyBorder="0" applyProtection="0">
      <alignment horizontal="left" indent="1"/>
    </xf>
    <xf numFmtId="0" fontId="19" fillId="6" borderId="0" applyNumberFormat="0" applyProtection="0">
      <alignment horizontal="left" wrapText="1" indent="4"/>
    </xf>
    <xf numFmtId="0" fontId="4" fillId="6" borderId="0" applyNumberFormat="0" applyProtection="0">
      <alignment horizontal="left" wrapText="1" indent="4"/>
    </xf>
    <xf numFmtId="0" fontId="3" fillId="2" borderId="0" applyNumberFormat="0" applyBorder="0" applyProtection="0"/>
    <xf numFmtId="0" fontId="20" fillId="0" borderId="0" applyNumberFormat="0" applyFill="0" applyBorder="0" applyAlignment="0" applyProtection="0"/>
    <xf numFmtId="0" fontId="2" fillId="0" borderId="11" applyNumberFormat="0" applyFill="0" applyAlignment="0"/>
    <xf numFmtId="0" fontId="2" fillId="0" borderId="3" applyNumberFormat="0" applyFill="0" applyAlignment="0"/>
    <xf numFmtId="0" fontId="2" fillId="0" borderId="4" applyNumberFormat="0" applyFill="0" applyAlignment="0"/>
    <xf numFmtId="0" fontId="2" fillId="0" borderId="6" applyNumberFormat="0" applyFill="0" applyAlignment="0"/>
    <xf numFmtId="0" fontId="2" fillId="0" borderId="5" applyNumberFormat="0" applyFill="0"/>
    <xf numFmtId="0" fontId="2" fillId="0" borderId="7" applyNumberFormat="0" applyFill="0" applyAlignment="0"/>
    <xf numFmtId="164" fontId="2" fillId="4" borderId="0" applyBorder="0" applyAlignment="0"/>
    <xf numFmtId="14" fontId="5" fillId="0" borderId="0" applyFill="0" applyBorder="0" applyAlignment="0"/>
    <xf numFmtId="166" fontId="2" fillId="0" borderId="0" applyFill="0" applyBorder="0" applyAlignment="0"/>
    <xf numFmtId="0" fontId="9" fillId="0" borderId="0" applyNumberFormat="0" applyFill="0" applyBorder="0" applyAlignment="0" applyProtection="0"/>
    <xf numFmtId="0" fontId="10" fillId="0" borderId="0" applyNumberFormat="0" applyFill="0" applyBorder="0" applyAlignment="0" applyProtection="0"/>
    <xf numFmtId="43" fontId="5" fillId="0" borderId="0" applyFill="0" applyBorder="0" applyAlignment="0" applyProtection="0"/>
    <xf numFmtId="41" fontId="5" fillId="0" borderId="0" applyFill="0" applyBorder="0" applyAlignment="0" applyProtection="0"/>
    <xf numFmtId="9" fontId="5" fillId="0" borderId="0" applyFill="0" applyBorder="0" applyAlignment="0" applyProtection="0"/>
    <xf numFmtId="0" fontId="6" fillId="7" borderId="0" applyNumberFormat="0" applyBorder="0" applyAlignment="0" applyProtection="0"/>
    <xf numFmtId="0" fontId="8" fillId="8" borderId="0" applyNumberFormat="0" applyBorder="0" applyAlignment="0" applyProtection="0"/>
    <xf numFmtId="0" fontId="7" fillId="9" borderId="0" applyNumberFormat="0" applyBorder="0" applyAlignment="0" applyProtection="0"/>
    <xf numFmtId="0" fontId="15" fillId="10" borderId="12" applyNumberFormat="0" applyAlignment="0" applyProtection="0"/>
    <xf numFmtId="0" fontId="14" fillId="11" borderId="13" applyNumberFormat="0" applyAlignment="0" applyProtection="0"/>
    <xf numFmtId="0" fontId="11" fillId="11" borderId="12" applyNumberFormat="0" applyAlignment="0" applyProtection="0"/>
    <xf numFmtId="0" fontId="17" fillId="0" borderId="14" applyNumberFormat="0" applyFill="0" applyAlignment="0" applyProtection="0"/>
    <xf numFmtId="0" fontId="16" fillId="12" borderId="15" applyNumberFormat="0" applyAlignment="0" applyProtection="0"/>
    <xf numFmtId="0" fontId="12" fillId="0" borderId="0" applyNumberFormat="0" applyFill="0" applyBorder="0" applyAlignment="0" applyProtection="0"/>
    <xf numFmtId="0" fontId="5" fillId="13" borderId="10" applyNumberFormat="0" applyAlignment="0" applyProtection="0"/>
    <xf numFmtId="0" fontId="13" fillId="0" borderId="0" applyNumberFormat="0" applyFill="0" applyBorder="0" applyAlignment="0" applyProtection="0"/>
    <xf numFmtId="0" fontId="20" fillId="0" borderId="16" applyNumberFormat="0" applyFill="0" applyAlignment="0" applyProtection="0"/>
  </cellStyleXfs>
  <cellXfs count="80">
    <xf numFmtId="0" fontId="0" fillId="0" borderId="0" xfId="0"/>
    <xf numFmtId="0" fontId="5" fillId="0" borderId="0" xfId="0" applyFont="1"/>
    <xf numFmtId="0" fontId="5" fillId="0" borderId="0" xfId="0" applyFont="1" applyAlignment="1">
      <alignment readingOrder="2"/>
    </xf>
    <xf numFmtId="0" fontId="4" fillId="6" borderId="0" xfId="9" applyFont="1" applyFill="1" applyAlignment="1">
      <alignment horizontal="right" wrapText="1" readingOrder="2"/>
    </xf>
    <xf numFmtId="0" fontId="5" fillId="0" borderId="0" xfId="0" applyFont="1" applyAlignment="1">
      <alignment horizontal="right" readingOrder="2"/>
    </xf>
    <xf numFmtId="0" fontId="19" fillId="6" borderId="0" xfId="12" applyFont="1" applyAlignment="1">
      <alignment horizontal="right" wrapText="1" readingOrder="2"/>
    </xf>
    <xf numFmtId="0" fontId="4" fillId="6" borderId="0" xfId="13" applyFont="1" applyAlignment="1">
      <alignment horizontal="right" wrapText="1" readingOrder="2"/>
    </xf>
    <xf numFmtId="0" fontId="18" fillId="6" borderId="0" xfId="11" applyFont="1" applyAlignment="1">
      <alignment horizontal="right" indent="1" readingOrder="2"/>
    </xf>
    <xf numFmtId="0" fontId="19" fillId="6" borderId="0" xfId="12" applyFont="1" applyAlignment="1">
      <alignment horizontal="right" wrapText="1" indent="3" readingOrder="2"/>
    </xf>
    <xf numFmtId="0" fontId="3" fillId="0" borderId="0" xfId="8" applyFont="1" applyAlignment="1">
      <alignment readingOrder="2"/>
    </xf>
    <xf numFmtId="0" fontId="21" fillId="0" borderId="0" xfId="0" applyFont="1" applyAlignment="1">
      <alignment readingOrder="2"/>
    </xf>
    <xf numFmtId="0" fontId="2" fillId="0" borderId="0" xfId="0" applyFont="1" applyAlignment="1">
      <alignment readingOrder="2"/>
    </xf>
    <xf numFmtId="0" fontId="22" fillId="0" borderId="0" xfId="0" applyFont="1" applyAlignment="1">
      <alignment readingOrder="2"/>
    </xf>
    <xf numFmtId="0" fontId="3" fillId="2" borderId="0" xfId="14" applyFont="1" applyAlignment="1">
      <alignment readingOrder="2"/>
    </xf>
    <xf numFmtId="0" fontId="2" fillId="3" borderId="0" xfId="3" applyFont="1" applyAlignment="1">
      <alignment readingOrder="2"/>
    </xf>
    <xf numFmtId="0" fontId="2" fillId="0" borderId="0" xfId="0" applyFont="1" applyAlignment="1">
      <alignment horizontal="left" readingOrder="2"/>
    </xf>
    <xf numFmtId="0" fontId="22" fillId="0" borderId="0" xfId="0" applyFont="1" applyAlignment="1">
      <alignment horizontal="left" readingOrder="2"/>
    </xf>
    <xf numFmtId="0" fontId="2" fillId="3" borderId="1" xfId="5" applyFont="1" applyAlignment="1">
      <alignment readingOrder="2"/>
    </xf>
    <xf numFmtId="0" fontId="3" fillId="0" borderId="0" xfId="8" applyFont="1" applyAlignment="1">
      <alignment wrapText="1" readingOrder="2"/>
    </xf>
    <xf numFmtId="0" fontId="3" fillId="0" borderId="0" xfId="8" applyFont="1"/>
    <xf numFmtId="0" fontId="3" fillId="2" borderId="0" xfId="14" applyFont="1"/>
    <xf numFmtId="0" fontId="2" fillId="3" borderId="0" xfId="3" applyFont="1"/>
    <xf numFmtId="0" fontId="2" fillId="5" borderId="10" xfId="4" applyFont="1"/>
    <xf numFmtId="0" fontId="20" fillId="3" borderId="0" xfId="15" applyFont="1" applyFill="1" applyAlignment="1">
      <alignment readingOrder="2"/>
    </xf>
    <xf numFmtId="0" fontId="3" fillId="2" borderId="0" xfId="0" applyFont="1" applyFill="1"/>
    <xf numFmtId="0" fontId="2" fillId="3" borderId="0" xfId="3" applyFont="1" applyAlignment="1">
      <alignment horizontal="left" readingOrder="2"/>
    </xf>
    <xf numFmtId="0" fontId="2" fillId="5" borderId="10" xfId="4" applyFont="1" applyAlignment="1">
      <alignment horizontal="left" readingOrder="2"/>
    </xf>
    <xf numFmtId="0" fontId="2" fillId="3" borderId="1" xfId="5" applyFont="1" applyAlignment="1">
      <alignment horizontal="left" readingOrder="2"/>
    </xf>
    <xf numFmtId="0" fontId="2" fillId="3" borderId="11" xfId="16" applyFont="1" applyFill="1" applyAlignment="1">
      <alignment horizontal="left" readingOrder="2"/>
    </xf>
    <xf numFmtId="0" fontId="20" fillId="3" borderId="0" xfId="15" applyFont="1" applyFill="1" applyAlignment="1">
      <alignment horizontal="left" readingOrder="2"/>
    </xf>
    <xf numFmtId="0" fontId="23" fillId="0" borderId="0" xfId="0" applyFont="1" applyAlignment="1">
      <alignment readingOrder="2"/>
    </xf>
    <xf numFmtId="0" fontId="24" fillId="0" borderId="0" xfId="0" applyFont="1" applyAlignment="1">
      <alignment readingOrder="2"/>
    </xf>
    <xf numFmtId="0" fontId="24" fillId="0" borderId="0" xfId="0" applyFont="1" applyAlignment="1">
      <alignment vertical="center" readingOrder="2"/>
    </xf>
    <xf numFmtId="0" fontId="5" fillId="0" borderId="0" xfId="0" applyFont="1" applyAlignment="1"/>
    <xf numFmtId="14" fontId="5" fillId="0" borderId="0" xfId="23" applyFont="1" applyAlignment="1">
      <alignment horizontal="left"/>
    </xf>
    <xf numFmtId="0" fontId="5" fillId="0" borderId="0" xfId="0" applyFont="1" applyAlignment="1">
      <alignment horizontal="left"/>
    </xf>
    <xf numFmtId="0" fontId="5" fillId="0" borderId="0" xfId="0" applyFont="1" applyAlignment="1">
      <alignment horizontal="right"/>
    </xf>
    <xf numFmtId="0" fontId="3" fillId="0" borderId="0" xfId="8" applyFont="1" applyAlignment="1">
      <alignment wrapText="1"/>
    </xf>
    <xf numFmtId="14" fontId="5" fillId="0" borderId="0" xfId="23" applyFont="1" applyAlignment="1">
      <alignment horizontal="left" readingOrder="2"/>
    </xf>
    <xf numFmtId="42" fontId="5" fillId="0" borderId="0" xfId="10" applyFont="1" applyAlignment="1">
      <alignment horizontal="left" readingOrder="2"/>
    </xf>
    <xf numFmtId="0" fontId="5" fillId="0" borderId="0" xfId="0" applyFont="1" applyAlignment="1">
      <alignment horizontal="left" readingOrder="2"/>
    </xf>
    <xf numFmtId="0" fontId="3" fillId="2" borderId="0" xfId="0" applyFont="1" applyFill="1" applyAlignment="1"/>
    <xf numFmtId="0" fontId="5" fillId="3" borderId="0" xfId="0" applyFont="1" applyFill="1" applyAlignment="1">
      <alignment horizontal="left"/>
    </xf>
    <xf numFmtId="5" fontId="5" fillId="3" borderId="0" xfId="7" applyFont="1" applyFill="1" applyAlignment="1">
      <alignment horizontal="left"/>
    </xf>
    <xf numFmtId="5" fontId="5" fillId="0" borderId="0" xfId="7" applyFont="1" applyAlignment="1">
      <alignment horizontal="left"/>
    </xf>
    <xf numFmtId="5" fontId="5" fillId="0" borderId="0" xfId="7" applyFont="1" applyAlignment="1">
      <alignment horizontal="left" readingOrder="1"/>
    </xf>
    <xf numFmtId="0" fontId="3" fillId="2" borderId="0" xfId="14" applyNumberFormat="1" applyFont="1" applyFill="1" applyBorder="1" applyAlignment="1"/>
    <xf numFmtId="0" fontId="5" fillId="3" borderId="0" xfId="3" applyNumberFormat="1" applyFont="1" applyFill="1" applyBorder="1" applyAlignment="1"/>
    <xf numFmtId="0" fontId="21" fillId="0" borderId="0" xfId="0" applyFont="1" applyAlignment="1"/>
    <xf numFmtId="0" fontId="22" fillId="0" borderId="0" xfId="0" applyFont="1" applyAlignment="1"/>
    <xf numFmtId="0" fontId="22" fillId="0" borderId="0" xfId="0" applyFont="1" applyAlignment="1">
      <alignment horizontal="left"/>
    </xf>
    <xf numFmtId="0" fontId="5" fillId="3" borderId="0" xfId="0" applyFont="1" applyFill="1"/>
    <xf numFmtId="5" fontId="5" fillId="3" borderId="0" xfId="7" applyFont="1" applyFill="1" applyAlignment="1">
      <alignment horizontal="left" readingOrder="1"/>
    </xf>
    <xf numFmtId="0" fontId="5" fillId="0" borderId="0" xfId="0" applyFont="1" applyFill="1"/>
    <xf numFmtId="5" fontId="5" fillId="0" borderId="0" xfId="7" applyFont="1" applyFill="1" applyAlignment="1">
      <alignment horizontal="left" readingOrder="1"/>
    </xf>
    <xf numFmtId="167" fontId="5" fillId="0" borderId="0" xfId="0" applyNumberFormat="1" applyFont="1" applyFill="1" applyAlignment="1">
      <alignment horizontal="left"/>
    </xf>
    <xf numFmtId="167" fontId="5" fillId="4" borderId="0" xfId="22" applyNumberFormat="1" applyFont="1" applyAlignment="1">
      <alignment horizontal="left"/>
    </xf>
    <xf numFmtId="6" fontId="5" fillId="0" borderId="0" xfId="0" applyNumberFormat="1" applyFont="1" applyFill="1" applyAlignment="1">
      <alignment horizontal="left"/>
    </xf>
    <xf numFmtId="0" fontId="2" fillId="3" borderId="0" xfId="3" applyFont="1" applyAlignment="1">
      <alignment horizontal="left"/>
    </xf>
    <xf numFmtId="0" fontId="5" fillId="0" borderId="0" xfId="0" applyFont="1" applyBorder="1"/>
    <xf numFmtId="0" fontId="5" fillId="0" borderId="3" xfId="17" applyFont="1" applyFill="1" applyAlignment="1">
      <alignment horizontal="right"/>
    </xf>
    <xf numFmtId="0" fontId="5" fillId="0" borderId="2" xfId="0" applyFont="1" applyFill="1" applyBorder="1" applyAlignment="1">
      <alignment horizontal="right"/>
    </xf>
    <xf numFmtId="0" fontId="5" fillId="0" borderId="4" xfId="18" applyFont="1" applyFill="1" applyAlignment="1">
      <alignment horizontal="right"/>
    </xf>
    <xf numFmtId="0" fontId="5" fillId="0" borderId="0" xfId="0" applyFont="1" applyFill="1" applyBorder="1" applyAlignment="1">
      <alignment horizontal="right"/>
    </xf>
    <xf numFmtId="0" fontId="5" fillId="0" borderId="5" xfId="20" applyFont="1" applyFill="1" applyAlignment="1">
      <alignment horizontal="right"/>
    </xf>
    <xf numFmtId="0" fontId="5" fillId="0" borderId="6" xfId="0" applyFont="1" applyFill="1" applyBorder="1" applyAlignment="1">
      <alignment horizontal="right"/>
    </xf>
    <xf numFmtId="0" fontId="5" fillId="0" borderId="7" xfId="18" applyFont="1" applyFill="1" applyBorder="1" applyAlignment="1">
      <alignment horizontal="right"/>
    </xf>
    <xf numFmtId="0" fontId="5" fillId="0" borderId="0" xfId="0" applyFont="1" applyBorder="1" applyAlignment="1">
      <alignment horizontal="left"/>
    </xf>
    <xf numFmtId="0" fontId="5" fillId="0" borderId="0" xfId="0" applyFont="1" applyBorder="1" applyAlignment="1"/>
    <xf numFmtId="0" fontId="5" fillId="3" borderId="0" xfId="3" applyFont="1" applyAlignment="1">
      <alignment horizontal="right"/>
    </xf>
    <xf numFmtId="0" fontId="5" fillId="0" borderId="0" xfId="0" applyFont="1" applyBorder="1" applyAlignment="1">
      <alignment horizontal="right"/>
    </xf>
    <xf numFmtId="0" fontId="5" fillId="3" borderId="11" xfId="16" applyFont="1" applyFill="1" applyAlignment="1">
      <alignment horizontal="right"/>
    </xf>
    <xf numFmtId="0" fontId="5" fillId="0" borderId="11" xfId="16" applyFont="1" applyAlignment="1">
      <alignment horizontal="right"/>
    </xf>
    <xf numFmtId="0" fontId="5" fillId="0" borderId="9" xfId="0" applyFont="1" applyBorder="1"/>
    <xf numFmtId="0" fontId="3" fillId="2" borderId="0" xfId="14" applyFont="1" applyBorder="1"/>
    <xf numFmtId="0" fontId="3" fillId="0" borderId="0" xfId="8" applyFont="1" applyAlignment="1"/>
    <xf numFmtId="0" fontId="0" fillId="0" borderId="0" xfId="0" pivotButton="1" applyAlignment="1">
      <alignment readingOrder="2"/>
    </xf>
    <xf numFmtId="0" fontId="0" fillId="0" borderId="0" xfId="0" applyAlignment="1">
      <alignment readingOrder="2"/>
    </xf>
    <xf numFmtId="0" fontId="0" fillId="0" borderId="0" xfId="0" applyAlignment="1">
      <alignment horizontal="right" readingOrder="2"/>
    </xf>
    <xf numFmtId="42" fontId="0" fillId="0" borderId="0" xfId="0" applyNumberFormat="1" applyAlignment="1">
      <alignment readingOrder="2"/>
    </xf>
  </cellXfs>
  <cellStyles count="42">
    <cellStyle name="Comma" xfId="27" builtinId="3" customBuiltin="1"/>
    <cellStyle name="Currency" xfId="7" builtinId="4" customBuiltin="1"/>
    <cellStyle name="GrayCell" xfId="3" xr:uid="{00000000-0005-0000-0000-000007000000}"/>
    <cellStyle name="Normal" xfId="0" builtinId="0" customBuiltin="1"/>
    <cellStyle name="OrangeBorder" xfId="5" xr:uid="{00000000-0005-0000-0000-000011000000}"/>
    <cellStyle name="Percent" xfId="29" builtinId="5" customBuiltin="1"/>
    <cellStyle name="YellowCell" xfId="4" xr:uid="{00000000-0005-0000-0000-000017000000}"/>
    <cellStyle name="גבול ירוק ימני" xfId="18" xr:uid="{00000000-0005-0000-0000-000013000000}"/>
    <cellStyle name="גבול ירוק שמאלי" xfId="17" xr:uid="{00000000-0005-0000-0000-00000F000000}"/>
    <cellStyle name="גבול ירוק תחתון" xfId="19" xr:uid="{00000000-0005-0000-0000-000001000000}"/>
    <cellStyle name="גבול ירוק תחתון ימני" xfId="21" xr:uid="{00000000-0005-0000-0000-000012000000}"/>
    <cellStyle name="גבול ירוק תחתון שמאלי" xfId="20" xr:uid="{00000000-0005-0000-0000-00000E000000}"/>
    <cellStyle name="גבול שמאלי" xfId="6" xr:uid="{00000000-0005-0000-0000-00000D000000}"/>
    <cellStyle name="גבול תחתון" xfId="16" xr:uid="{00000000-0005-0000-0000-000000000000}"/>
    <cellStyle name="היפר-קישור" xfId="25" builtinId="8" customBuiltin="1"/>
    <cellStyle name="היפר-קישור שהופעל" xfId="1" builtinId="9" hidden="1"/>
    <cellStyle name="היפר-קישור שהופעל" xfId="2" builtinId="9" hidden="1"/>
    <cellStyle name="היפר-קישור שהופעל" xfId="26" builtinId="9" customBuiltin="1"/>
    <cellStyle name="הערה" xfId="39" builtinId="10" customBuiltin="1"/>
    <cellStyle name="חישוב" xfId="35" builtinId="22" customBuiltin="1"/>
    <cellStyle name="טוב" xfId="30" builtinId="26" customBuiltin="1"/>
    <cellStyle name="טקסט אזהרה" xfId="38" builtinId="11" customBuiltin="1"/>
    <cellStyle name="טקסט הסברי" xfId="40" builtinId="53" customBuiltin="1"/>
    <cellStyle name="טקסט העמודה א' עד ת'" xfId="8" xr:uid="{00000000-0005-0000-0000-000018000000}"/>
    <cellStyle name="טקסט התחלה" xfId="9" xr:uid="{00000000-0005-0000-0000-000014000000}"/>
    <cellStyle name="כותרת" xfId="11" builtinId="15" customBuiltin="1"/>
    <cellStyle name="כותרת 1" xfId="12" builtinId="16" customBuiltin="1"/>
    <cellStyle name="כותרת 2" xfId="13" builtinId="17" customBuiltin="1"/>
    <cellStyle name="כותרת 3" xfId="14" builtinId="18" customBuiltin="1"/>
    <cellStyle name="כותרת 4" xfId="15" builtinId="19" customBuiltin="1"/>
    <cellStyle name="מטבע [0]" xfId="10" builtinId="7" customBuiltin="1"/>
    <cellStyle name="ניטראלי" xfId="32" builtinId="28" customBuiltin="1"/>
    <cellStyle name="סה&quot;כ" xfId="41" builtinId="25" customBuiltin="1"/>
    <cellStyle name="סמן" xfId="22" xr:uid="{00000000-0005-0000-0000-00000C000000}"/>
    <cellStyle name="פלט" xfId="34" builtinId="21" customBuiltin="1"/>
    <cellStyle name="פסיק [0]" xfId="28" builtinId="6" customBuiltin="1"/>
    <cellStyle name="קלט" xfId="33" builtinId="20" customBuiltin="1"/>
    <cellStyle name="רע" xfId="31" builtinId="27" customBuiltin="1"/>
    <cellStyle name="שנה" xfId="24" xr:uid="{00000000-0005-0000-0000-000016000000}"/>
    <cellStyle name="תא מסומן" xfId="37" builtinId="23" customBuiltin="1"/>
    <cellStyle name="תא מקושר" xfId="36" builtinId="24" customBuiltin="1"/>
    <cellStyle name="תאריך" xfId="23" xr:uid="{00000000-0005-0000-0000-000004000000}"/>
  </cellStyles>
  <dxfs count="108">
    <dxf>
      <numFmt numFmtId="168" formatCode="&quot;$&quot;#,##0_);\(&quot;$&quot;#,##0\)"/>
    </dxf>
    <dxf>
      <numFmt numFmtId="32" formatCode="_ &quot;₪&quot;\ * #,##0_ ;_ &quot;₪&quot;\ * \-#,##0_ ;_ &quot;₪&quot;\ * &quot;-&quot;_ ;_ @_ "/>
    </dxf>
    <dxf>
      <alignment readingOrder="2"/>
    </dxf>
    <dxf>
      <alignment readingOrder="2"/>
    </dxf>
    <dxf>
      <alignment readingOrder="2"/>
    </dxf>
    <dxf>
      <alignment readingOrder="2"/>
    </dxf>
    <dxf>
      <alignment readingOrder="2"/>
    </dxf>
    <dxf>
      <alignment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strike val="0"/>
        <outline val="0"/>
        <shadow val="0"/>
        <u val="none"/>
        <vertAlign val="baseline"/>
        <sz val="1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font>
        <strike val="0"/>
        <outline val="0"/>
        <shadow val="0"/>
        <u val="none"/>
        <vertAlign val="baseline"/>
        <sz val="11"/>
        <name val="Tahoma"/>
        <family val="2"/>
        <scheme val="none"/>
      </font>
      <alignment vertical="bottom" textRotation="0" indent="0" justifyLastLine="0" shrinkToFit="0" readingOrder="2"/>
    </dxf>
    <dxf>
      <alignment readingOrder="2"/>
    </dxf>
    <dxf>
      <alignment readingOrder="2"/>
    </dxf>
    <dxf>
      <alignment readingOrder="2"/>
    </dxf>
    <dxf>
      <alignment readingOrder="2"/>
    </dxf>
    <dxf>
      <alignment readingOrder="2"/>
    </dxf>
    <dxf>
      <alignment readingOrder="2"/>
    </dxf>
    <dxf>
      <numFmt numFmtId="32" formatCode="_ &quot;₪&quot;\ * #,##0_ ;_ &quot;₪&quot;\ * \-#,##0_ ;_ &quot;₪&quot;\ * &quot;-&quot;_ ;_ @_ "/>
    </dxf>
    <dxf>
      <numFmt numFmtId="168" formatCode="&quot;$&quot;#,##0_);\(&quot;$&quot;#,##0\)"/>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dxf>
    <dxf>
      <numFmt numFmtId="9" formatCode="&quot;₪&quot;\ #,##0;&quot;₪&quot;\ \-#,##0"/>
      <alignment horizontal="left" vertical="bottom" textRotation="0" wrapText="0" indent="0" justifyLastLine="0" shrinkToFit="0" readingOrder="0"/>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numFmt numFmtId="9" formatCode="&quot;₪&quot;\ #,##0;&quot;₪&quot;\ \-#,##0"/>
      <alignment horizontal="left" vertical="bottom" textRotation="0" wrapText="0" indent="0" justifyLastLine="0" shrinkToFit="0" readingOrder="0"/>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b val="0"/>
        <i val="0"/>
        <strike val="0"/>
        <condense val="0"/>
        <extend val="0"/>
        <outline val="0"/>
        <shadow val="0"/>
        <u val="none"/>
        <vertAlign val="baseline"/>
        <sz val="11"/>
        <color auto="1"/>
        <name val="Tahoma"/>
        <family val="2"/>
        <scheme val="none"/>
      </font>
      <numFmt numFmtId="9" formatCode="&quot;₪&quot;\ #,##0;&quot;₪&quot;\ \-#,##0"/>
      <fill>
        <patternFill patternType="none">
          <fgColor indexed="64"/>
          <bgColor indexed="65"/>
        </patternFill>
      </fill>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b val="0"/>
        <i val="0"/>
        <strike val="0"/>
        <condense val="0"/>
        <extend val="0"/>
        <outline val="0"/>
        <shadow val="0"/>
        <u val="none"/>
        <vertAlign val="baseline"/>
        <sz val="11"/>
        <color auto="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b val="0"/>
        <i val="0"/>
        <strike val="0"/>
        <condense val="0"/>
        <extend val="0"/>
        <outline val="0"/>
        <shadow val="0"/>
        <u val="none"/>
        <vertAlign val="baseline"/>
        <sz val="11"/>
        <color auto="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1"/>
    </dxf>
    <dxf>
      <font>
        <strike val="0"/>
        <outline val="0"/>
        <shadow val="0"/>
        <u val="none"/>
        <vertAlign val="baseline"/>
        <sz val="11"/>
        <name val="Tahoma"/>
        <family val="2"/>
        <scheme val="none"/>
      </font>
      <alignment horizontal="left" vertical="bottom" textRotation="0" wrapText="0" indent="0" justifyLastLine="0" shrinkToFit="0" readingOrder="1"/>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numFmt numFmtId="9" formatCode="&quot;₪&quot;\ #,##0;&quot;₪&quot;\ \-#,##0"/>
      <alignment horizontal="left" vertical="bottom" textRotation="0" wrapText="0" indent="0" justifyLastLine="0" shrinkToFit="0" readingOrder="0"/>
    </dxf>
    <dxf>
      <font>
        <strike val="0"/>
        <outline val="0"/>
        <shadow val="0"/>
        <u val="none"/>
        <vertAlign val="baseline"/>
        <name val="Tahoma"/>
        <family val="2"/>
        <scheme val="none"/>
      </font>
      <fill>
        <patternFill patternType="none">
          <fgColor indexed="64"/>
          <bgColor auto="1"/>
        </patternFill>
      </fill>
      <alignment horizontal="left" vertical="bottom" textRotation="0" wrapText="0" indent="0" justifyLastLine="0" shrinkToFit="0" readingOrder="1"/>
    </dxf>
    <dxf>
      <font>
        <strike val="0"/>
        <outline val="0"/>
        <shadow val="0"/>
        <u val="none"/>
        <vertAlign val="baseline"/>
        <name val="Tahoma"/>
        <family val="2"/>
        <scheme val="none"/>
      </font>
      <fill>
        <patternFill patternType="none">
          <fgColor indexed="64"/>
          <bgColor auto="1"/>
        </patternFill>
      </fill>
    </dxf>
    <dxf>
      <font>
        <strike val="0"/>
        <outline val="0"/>
        <shadow val="0"/>
        <u val="none"/>
        <vertAlign val="baseline"/>
        <name val="Tahoma"/>
        <family val="2"/>
        <scheme val="none"/>
      </font>
      <fill>
        <patternFill patternType="none">
          <fgColor indexed="64"/>
          <bgColor auto="1"/>
        </patternFill>
      </fill>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numFmt numFmtId="0" formatCode="General"/>
    </dxf>
    <dxf>
      <font>
        <strike val="0"/>
        <outline val="0"/>
        <shadow val="0"/>
        <u val="none"/>
        <vertAlign val="baseline"/>
        <name val="Tahoma"/>
        <family val="2"/>
        <scheme val="none"/>
      </font>
      <numFmt numFmtId="168" formatCode="&quot;$&quot;#,##0_);\(&quot;$&quot;#,##0\)"/>
      <alignment horizontal="left" vertical="bottom" textRotation="0" wrapText="0" indent="0" justifyLastLine="0" shrinkToFit="0" readingOrder="1"/>
    </dxf>
    <dxf>
      <numFmt numFmtId="0" formatCode="General"/>
    </dxf>
    <dxf>
      <font>
        <strike val="0"/>
        <outline val="0"/>
        <shadow val="0"/>
        <u val="none"/>
        <vertAlign val="baseline"/>
        <name val="Tahoma"/>
        <family val="2"/>
        <scheme val="none"/>
      </font>
      <alignment horizontal="left" vertical="bottom" textRotation="0" wrapText="0" indent="0" justifyLastLine="0" shrinkToFit="0" readingOrder="1"/>
    </dxf>
    <dxf>
      <numFmt numFmtId="0" formatCode="General"/>
    </dxf>
    <dxf>
      <font>
        <strike val="0"/>
        <outline val="0"/>
        <shadow val="0"/>
        <u val="none"/>
        <vertAlign val="baseline"/>
        <name val="Tahoma"/>
        <family val="2"/>
        <scheme val="none"/>
      </font>
      <alignment horizontal="left" vertical="bottom" textRotation="0" wrapText="0" indent="0" justifyLastLine="0" shrinkToFit="0" readingOrder="1"/>
    </dxf>
    <dxf>
      <numFmt numFmtId="0" formatCode="General"/>
    </dxf>
    <dxf>
      <font>
        <strike val="0"/>
        <outline val="0"/>
        <shadow val="0"/>
        <u val="none"/>
        <vertAlign val="baseline"/>
        <name val="Tahoma"/>
        <family val="2"/>
        <scheme val="none"/>
      </font>
      <alignment horizontal="left" vertical="bottom" textRotation="0" wrapText="0" indent="0" justifyLastLine="0" shrinkToFit="0" readingOrder="1"/>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numFmt numFmtId="10" formatCode="&quot;₪&quot;\ #,##0;[Red]&quot;₪&quot;\ \-#,##0"/>
      <alignment horizontal="left" vertical="bottom" textRotation="0" wrapText="0" indent="0" justifyLastLine="0" shrinkToFit="0" readingOrder="0"/>
    </dxf>
    <dxf>
      <font>
        <strike val="0"/>
        <outline val="0"/>
        <shadow val="0"/>
        <u val="none"/>
        <vertAlign val="baseline"/>
        <sz val="11"/>
        <name val="Tahoma"/>
        <family val="2"/>
        <scheme val="none"/>
      </font>
      <numFmt numFmtId="10" formatCode="&quot;₪&quot;\ #,##0;[Red]&quot;₪&quot;\ \-#,##0"/>
      <alignment horizontal="left" vertical="bottom" textRotation="0" wrapText="0" indent="0" justifyLastLine="0" shrinkToFit="0" readingOrder="0"/>
    </dxf>
    <dxf>
      <font>
        <strike val="0"/>
        <outline val="0"/>
        <shadow val="0"/>
        <u val="none"/>
        <vertAlign val="baseline"/>
        <sz val="11"/>
        <name val="Tahoma"/>
        <family val="2"/>
        <scheme val="none"/>
      </font>
      <numFmt numFmtId="10" formatCode="&quot;₪&quot;\ #,##0;[Red]&quot;₪&quot;\ \-#,##0"/>
      <alignment horizontal="left" vertical="bottom" textRotation="0" wrapText="0" indent="0" justifyLastLine="0" shrinkToFit="0" readingOrder="0"/>
    </dxf>
    <dxf>
      <font>
        <strike val="0"/>
        <outline val="0"/>
        <shadow val="0"/>
        <u val="none"/>
        <vertAlign val="baseline"/>
        <sz val="11"/>
        <name val="Tahoma"/>
        <family val="2"/>
        <scheme val="none"/>
      </font>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numFmt numFmtId="167" formatCode="&quot;₪&quot;\ #,##0"/>
      <alignment horizontal="left" vertical="bottom" textRotation="0" wrapText="0" indent="0" justifyLastLine="0" shrinkToFit="0" readingOrder="0"/>
    </dxf>
    <dxf>
      <font>
        <strike val="0"/>
        <outline val="0"/>
        <shadow val="0"/>
        <u val="none"/>
        <vertAlign val="baseline"/>
        <sz val="11"/>
        <name val="Tahoma"/>
        <family val="2"/>
        <scheme val="none"/>
      </font>
      <numFmt numFmtId="167" formatCode="&quot;₪&quot;\ #,##0"/>
      <alignment horizontal="left" vertical="bottom" textRotation="0" wrapText="0" indent="0" justifyLastLine="0" shrinkToFit="0" readingOrder="0"/>
    </dxf>
    <dxf>
      <numFmt numFmtId="167" formatCode="&quot;₪&quot;\ #,##0"/>
      <alignment horizontal="left" vertical="bottom" textRotation="0" wrapText="0" indent="0" justifyLastLine="0" shrinkToFit="0" readingOrder="0"/>
    </dxf>
    <dxf>
      <font>
        <strike val="0"/>
        <outline val="0"/>
        <shadow val="0"/>
        <u val="none"/>
        <vertAlign val="baseline"/>
        <sz val="11"/>
        <name val="Tahoma"/>
        <family val="2"/>
        <scheme val="none"/>
      </font>
      <numFmt numFmtId="167" formatCode="&quot;₪&quot;\ #,##0"/>
      <alignment horizontal="left" vertical="bottom" textRotation="0" wrapText="0" indent="0" justifyLastLine="0" shrinkToFit="0" readingOrder="0"/>
    </dxf>
    <dxf>
      <font>
        <strike val="0"/>
        <outline val="0"/>
        <shadow val="0"/>
        <u val="none"/>
        <vertAlign val="baseline"/>
        <sz val="11"/>
        <name val="Tahoma"/>
        <family val="2"/>
        <scheme val="none"/>
      </font>
    </dxf>
    <dxf>
      <font>
        <strike val="0"/>
        <outline val="0"/>
        <shadow val="0"/>
        <u val="none"/>
        <vertAlign val="baseline"/>
        <sz val="11"/>
        <name val="Tahoma"/>
        <family val="2"/>
        <scheme val="none"/>
      </font>
      <alignment horizontal="left" vertical="bottom" textRotation="0" wrapText="0" indent="0" justifyLastLine="0" shrinkToFit="0" readingOrder="0"/>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107"/>
      <tableStyleElement type="firstRowStripe" dxfId="106"/>
    </tableStyle>
    <tableStyle name="סגנון PivotTable 1" table="0" count="2" xr9:uid="{00000000-0011-0000-FFFF-FFFF01000000}">
      <tableStyleElement type="headerRow" dxfId="105"/>
      <tableStyleElement type="totalRow" dxfId="104"/>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תרשימים'!$E$67</c:f>
              <c:strCache>
                <c:ptCount val="1"/>
                <c:pt idx="0">
                  <c:v>נוכחות בכנס</c:v>
                </c:pt>
              </c:strCache>
            </c:strRef>
          </c:tx>
          <c:spPr>
            <a:solidFill>
              <a:schemeClr val="accent1"/>
            </a:solidFill>
            <a:ln>
              <a:noFill/>
            </a:ln>
            <a:effectLst/>
          </c:spPr>
          <c:invertIfNegative val="0"/>
          <c:cat>
            <c:numRef>
              <c:f>'9. תרשימים'!$D$68:$D$73</c:f>
              <c:numCache>
                <c:formatCode>General</c:formatCode>
                <c:ptCount val="6"/>
                <c:pt idx="0">
                  <c:v>2017</c:v>
                </c:pt>
                <c:pt idx="1">
                  <c:v>2018</c:v>
                </c:pt>
                <c:pt idx="2">
                  <c:v>2019</c:v>
                </c:pt>
                <c:pt idx="3">
                  <c:v>2020</c:v>
                </c:pt>
                <c:pt idx="4">
                  <c:v>2021</c:v>
                </c:pt>
                <c:pt idx="5">
                  <c:v>2022</c:v>
                </c:pt>
              </c:numCache>
            </c:numRef>
          </c:cat>
          <c:val>
            <c:numRef>
              <c:f>'9. תרשימים'!$E$68:$E$73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תרשימים'!$F$67</c:f>
              <c:strCache>
                <c:ptCount val="1"/>
                <c:pt idx="0">
                  <c:v>מכירות מזון</c:v>
                </c:pt>
              </c:strCache>
            </c:strRef>
          </c:tx>
          <c:spPr>
            <a:ln w="28575" cap="rnd">
              <a:solidFill>
                <a:schemeClr val="accent2"/>
              </a:solidFill>
              <a:round/>
            </a:ln>
            <a:effectLst/>
          </c:spPr>
          <c:marker>
            <c:symbol val="none"/>
          </c:marker>
          <c:cat>
            <c:numRef>
              <c:f>'9. תרשימים'!$D$68:$D$73</c:f>
              <c:numCache>
                <c:formatCode>General</c:formatCode>
                <c:ptCount val="6"/>
                <c:pt idx="0">
                  <c:v>2017</c:v>
                </c:pt>
                <c:pt idx="1">
                  <c:v>2018</c:v>
                </c:pt>
                <c:pt idx="2">
                  <c:v>2019</c:v>
                </c:pt>
                <c:pt idx="3">
                  <c:v>2020</c:v>
                </c:pt>
                <c:pt idx="4">
                  <c:v>2021</c:v>
                </c:pt>
                <c:pt idx="5">
                  <c:v>2022</c:v>
                </c:pt>
              </c:numCache>
            </c:numRef>
          </c:cat>
          <c:val>
            <c:numRef>
              <c:f>'9. תרשימים'!$F$68:$F$73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barChart>
        <c:barDir val="col"/>
        <c:grouping val="clustered"/>
        <c:varyColors val="0"/>
        <c:ser>
          <c:idx val="0"/>
          <c:order val="0"/>
          <c:tx>
            <c:strRef>
              <c:f>'9. תרשימים'!$D$5</c:f>
              <c:strCache>
                <c:ptCount val="1"/>
                <c:pt idx="0">
                  <c:v>נוכחות בכנס</c:v>
                </c:pt>
              </c:strCache>
            </c:strRef>
          </c:tx>
          <c:spPr>
            <a:solidFill>
              <a:schemeClr val="accent1"/>
            </a:solidFill>
            <a:ln>
              <a:noFill/>
            </a:ln>
            <a:effectLst/>
          </c:spPr>
          <c:invertIfNegative val="0"/>
          <c:cat>
            <c:numRef>
              <c:f>'9. תרשימים'!$C$6:$C$11</c:f>
              <c:numCache>
                <c:formatCode>General</c:formatCode>
                <c:ptCount val="6"/>
                <c:pt idx="0">
                  <c:v>2017</c:v>
                </c:pt>
                <c:pt idx="1">
                  <c:v>2018</c:v>
                </c:pt>
                <c:pt idx="2">
                  <c:v>2019</c:v>
                </c:pt>
                <c:pt idx="3">
                  <c:v>2020</c:v>
                </c:pt>
                <c:pt idx="4">
                  <c:v>2021</c:v>
                </c:pt>
                <c:pt idx="5">
                  <c:v>2022</c:v>
                </c:pt>
              </c:numCache>
            </c:numRef>
          </c:cat>
          <c:val>
            <c:numRef>
              <c:f>'9. תרשימים'!$D$6:$D$11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910610336"/>
        <c:crosses val="autoZero"/>
        <c:auto val="1"/>
        <c:lblAlgn val="ctr"/>
        <c:lblOffset val="100"/>
        <c:noMultiLvlLbl val="0"/>
      </c:catAx>
      <c:valAx>
        <c:axId val="910610336"/>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1492;&#1493;&#1505;&#1507;'!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he-IL/article/create-a-chart-from-start-to-finish-0baf399e-dd61-4e18-8a73-b3fd5d5680c2?ui=he-IL&amp;rs=en-001&amp;ad=us" TargetMode="External"/><Relationship Id="rId3" Type="http://schemas.openxmlformats.org/officeDocument/2006/relationships/hyperlink" Target="#'9. &#1514;&#1512;&#1513;&#1497;&#1502;&#1497;&#1501;'!A62"/><Relationship Id="rId7" Type="http://schemas.openxmlformats.org/officeDocument/2006/relationships/hyperlink" Target="#'9. &#1514;&#1512;&#1513;&#1497;&#1502;&#1497;&#1501;'!A1"/><Relationship Id="rId12" Type="http://schemas.openxmlformats.org/officeDocument/2006/relationships/hyperlink" Target="https://support.office.com/he-IL/article/available-chart-types-in-office-a6187218-807e-4103-9e0a-27cdb19afb90?ui=he-IL&amp;rs=en-001&amp;ad=us"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chart" Target="../charts/chart2.xml"/><Relationship Id="rId11" Type="http://schemas.openxmlformats.org/officeDocument/2006/relationships/hyperlink" Target="https://support.office.com/he-IL/article/add-or-remove-a-secondary-axis-in-a-chart-in-excel-91da1e2f-5db1-41e9-8908-e1a2e14dd5a9?redirectsourcepath=%252farticle%252f1d119e2d-1a5f-45a4-8ad3-bacc7430c0a1&amp;ui=he-IL&amp;rs=en-001&amp;ad=us" TargetMode="External"/><Relationship Id="rId5" Type="http://schemas.openxmlformats.org/officeDocument/2006/relationships/chart" Target="../charts/chart1.xml"/><Relationship Id="rId10" Type="http://schemas.openxmlformats.org/officeDocument/2006/relationships/image" Target="../media/image4.svg"/><Relationship Id="rId4" Type="http://schemas.openxmlformats.org/officeDocument/2006/relationships/hyperlink" Target="#'10. PivotTables'!A1"/><Relationship Id="rId9"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he-IL/article/use-the-field-list-to-arrange-fields-in-a-pivottable-43980e05-a585-4fcd-bd91-80160adfebec?ui=he-IL&amp;rs=en-001&amp;ad=us" TargetMode="External"/><Relationship Id="rId3" Type="http://schemas.openxmlformats.org/officeDocument/2006/relationships/image" Target="../media/image34.png"/><Relationship Id="rId7" Type="http://schemas.openxmlformats.org/officeDocument/2006/relationships/image" Target="../media/image4.svg"/><Relationship Id="rId2" Type="http://schemas.openxmlformats.org/officeDocument/2006/relationships/hyperlink" Target="#'&#1502;&#1497;&#1491;&#1506; &#1504;&#1493;&#1505;&#1507;'!A1"/><Relationship Id="rId1" Type="http://schemas.openxmlformats.org/officeDocument/2006/relationships/hyperlink" Target="#'10. PivotTables'!A62"/><Relationship Id="rId6" Type="http://schemas.openxmlformats.org/officeDocument/2006/relationships/image" Target="../media/image3.png"/><Relationship Id="rId5" Type="http://schemas.openxmlformats.org/officeDocument/2006/relationships/hyperlink" Target="https://support.office.com/he-IL/article/create-a-pivottable-to-analyze-worksheet-data-a9a84538-bfe9-40a9-a8e9-f99134456576?ui=he-IL&amp;rs=en-001&amp;ad=us" TargetMode="External"/><Relationship Id="rId4" Type="http://schemas.openxmlformats.org/officeDocument/2006/relationships/hyperlink" Target="#'10. PivotTables'!A1"/></Relationships>
</file>

<file path=xl/drawings/_rels/drawing12.xml.rels><?xml version="1.0" encoding="UTF-8" standalone="yes"?>
<Relationships xmlns="http://schemas.openxmlformats.org/package/2006/relationships"><Relationship Id="rId3" Type="http://schemas.openxmlformats.org/officeDocument/2006/relationships/hyperlink" Target="https://support.office.com/he-IL/article/what-s-new-in-excel-for-office-365-5fdb9208-ff33-45b6-9e08-1f5cdb3a6c73?ui=he-IL&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image" Target="../media/image35.png"/><Relationship Id="rId6" Type="http://schemas.openxmlformats.org/officeDocument/2006/relationships/image" Target="../media/image38.svg"/><Relationship Id="rId5" Type="http://schemas.openxmlformats.org/officeDocument/2006/relationships/image" Target="../media/image37.png"/><Relationship Id="rId4" Type="http://schemas.openxmlformats.org/officeDocument/2006/relationships/image" Target="../media/image36.png"/></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he-IL/article/use-excel-as-your-calculator-a1abc057-ed11-443a-a635-68216555ad0a?ui=he-IL&amp;rs=en-001&amp;ad=us" TargetMode="External"/><Relationship Id="rId13" Type="http://schemas.openxmlformats.org/officeDocument/2006/relationships/image" Target="../media/image7.png"/><Relationship Id="rId18" Type="http://schemas.openxmlformats.org/officeDocument/2006/relationships/image" Target="../media/image12.svg"/><Relationship Id="rId3" Type="http://schemas.openxmlformats.org/officeDocument/2006/relationships/hyperlink" Target="#'2. &#1502;&#1500;&#1488;'!A1"/><Relationship Id="rId7" Type="http://schemas.openxmlformats.org/officeDocument/2006/relationships/hyperlink" Target="https://support.office.com/he-IL/article/sumif-function-169b8c99-c05c-4483-a712-1697a653039b?ui=he-IL&amp;rs=en-001&amp;ad=us" TargetMode="External"/><Relationship Id="rId12" Type="http://schemas.openxmlformats.org/officeDocument/2006/relationships/hyperlink" Target="#'10. PivotTables'!A1"/><Relationship Id="rId17" Type="http://schemas.openxmlformats.org/officeDocument/2006/relationships/image" Target="../media/image11.png"/><Relationship Id="rId2" Type="http://schemas.openxmlformats.org/officeDocument/2006/relationships/hyperlink" Target="#'1. &#1492;&#1493;&#1505;&#1507;'!A1"/><Relationship Id="rId16" Type="http://schemas.openxmlformats.org/officeDocument/2006/relationships/image" Target="../media/image10.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6.sv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5.png"/><Relationship Id="rId19" Type="http://schemas.openxmlformats.org/officeDocument/2006/relationships/hyperlink" Target="#'1. &#1492;&#1493;&#1505;&#1507;'!A62"/><Relationship Id="rId4" Type="http://schemas.openxmlformats.org/officeDocument/2006/relationships/hyperlink" Target="https://support.office.com/he-IL/article/sum-function-043e1c7d-7726-4e80-8f32-07b23e057f89?ui=he-IL&amp;rs=en-001&amp;ad=us" TargetMode="External"/><Relationship Id="rId9" Type="http://schemas.openxmlformats.org/officeDocument/2006/relationships/hyperlink" Target="https://support.office.com/he-IL/article/excel-for-windows-training-9bc05390-e94c-46af-a5b3-d7c22f6990bb?ui=he-IL&amp;rs=en-001&amp;ad=us" TargetMode="External"/><Relationship Id="rId14" Type="http://schemas.openxmlformats.org/officeDocument/2006/relationships/image" Target="../media/image8.svg"/></Relationships>
</file>

<file path=xl/drawings/_rels/drawing3.xml.rels><?xml version="1.0" encoding="UTF-8" standalone="yes"?>
<Relationships xmlns="http://schemas.openxmlformats.org/package/2006/relationships"><Relationship Id="rId8" Type="http://schemas.openxmlformats.org/officeDocument/2006/relationships/hyperlink" Target="#'2. &#1502;&#1500;&#1488;'!A1"/><Relationship Id="rId13" Type="http://schemas.openxmlformats.org/officeDocument/2006/relationships/image" Target="../media/image14.png"/><Relationship Id="rId3" Type="http://schemas.openxmlformats.org/officeDocument/2006/relationships/image" Target="../media/image11.png"/><Relationship Id="rId7" Type="http://schemas.openxmlformats.org/officeDocument/2006/relationships/image" Target="../media/image13.png"/><Relationship Id="rId12" Type="http://schemas.openxmlformats.org/officeDocument/2006/relationships/hyperlink" Target="https://support.office.com/he-IL/article/fill-a-formula-down-into-adjacent-cells-041edfe2-05bc-40e6-b933-ef48c3f308c6?ui=he-IL&amp;rs=en-001&amp;ad=us" TargetMode="External"/><Relationship Id="rId2" Type="http://schemas.openxmlformats.org/officeDocument/2006/relationships/hyperlink" Target="#'3. &#1508;&#1510;&#1500;'!A1"/><Relationship Id="rId1" Type="http://schemas.openxmlformats.org/officeDocument/2006/relationships/hyperlink" Target="#'2. &#1502;&#1500;&#1488;'!A62"/><Relationship Id="rId6" Type="http://schemas.openxmlformats.org/officeDocument/2006/relationships/image" Target="../media/image6.svg"/><Relationship Id="rId11" Type="http://schemas.openxmlformats.org/officeDocument/2006/relationships/image" Target="../media/image4.svg"/><Relationship Id="rId5" Type="http://schemas.openxmlformats.org/officeDocument/2006/relationships/image" Target="../media/image5.png"/><Relationship Id="rId15" Type="http://schemas.openxmlformats.org/officeDocument/2006/relationships/image" Target="../media/image16.svg"/><Relationship Id="rId10" Type="http://schemas.openxmlformats.org/officeDocument/2006/relationships/image" Target="../media/image3.png"/><Relationship Id="rId4" Type="http://schemas.openxmlformats.org/officeDocument/2006/relationships/image" Target="../media/image12.svg"/><Relationship Id="rId9" Type="http://schemas.openxmlformats.org/officeDocument/2006/relationships/hyperlink" Target="https://support.office.com/he-IL/article/fill-data-automatically-in-worksheet-cells-74e31bdd-d993-45da-aa82-35a236c5b5db?ui=he-IL&amp;rs=en-001&amp;ad=us" TargetMode="External"/><Relationship Id="rId1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he-IL/article/get-transform-in-excel-881c63c6-37c5-4ca2-b616-59e18d75b4de?ui=he-IL&amp;rs=en-001&amp;ad=us" TargetMode="External"/><Relationship Id="rId13" Type="http://schemas.openxmlformats.org/officeDocument/2006/relationships/image" Target="../media/image17.png"/><Relationship Id="rId3" Type="http://schemas.openxmlformats.org/officeDocument/2006/relationships/hyperlink" Target="#'3. &#1508;&#1510;&#1500;'!A1"/><Relationship Id="rId7" Type="http://schemas.openxmlformats.org/officeDocument/2006/relationships/image" Target="../media/image4.svg"/><Relationship Id="rId12" Type="http://schemas.openxmlformats.org/officeDocument/2006/relationships/hyperlink" Target="https://support.office.com/he-IL/article/len-lenb-functions-29236f94-cedc-429d-affd-b5e33d2c67cb?ui=he-IL&amp;rs=en-001&amp;ad=us" TargetMode="External"/><Relationship Id="rId2" Type="http://schemas.openxmlformats.org/officeDocument/2006/relationships/image" Target="../media/image6.svg"/><Relationship Id="rId16" Type="http://schemas.openxmlformats.org/officeDocument/2006/relationships/image" Target="../media/image19.pn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support.office.com/he-IL/article/find-findb-functions-c7912941-af2a-4bdf-a553-d0d89b0a0628?ui=he-IL&amp;rs=en-001&amp;ad=us" TargetMode="External"/><Relationship Id="rId5" Type="http://schemas.openxmlformats.org/officeDocument/2006/relationships/hyperlink" Target="https://support.office.com/he-IL/article/split-text-into-different-columns-with-the-convert-text-to-columns-wizard-30b14928-5550-41f5-97ca-7a3e9c363ed7?ui=he-IL&amp;rs=en-001&amp;ad=us" TargetMode="External"/><Relationship Id="rId15" Type="http://schemas.openxmlformats.org/officeDocument/2006/relationships/hyperlink" Target="#'3. &#1508;&#1510;&#1500;'!A62"/><Relationship Id="rId10" Type="http://schemas.openxmlformats.org/officeDocument/2006/relationships/hyperlink" Target="https://support.office.com/he-IL/article/right-rightb-functions-240267ee-9afa-4639-a02b-f19e1786cf2f?ui=he-IL&amp;rs=en-001&amp;ad=us" TargetMode="External"/><Relationship Id="rId4" Type="http://schemas.openxmlformats.org/officeDocument/2006/relationships/hyperlink" Target="#'4. &#1489;&#1510;&#1506; &#1495;&#1497;&#1500;&#1493;&#1507;'!A1"/><Relationship Id="rId9" Type="http://schemas.openxmlformats.org/officeDocument/2006/relationships/hyperlink" Target="https://support.office.com/he-IL/article/left-leftb-functions-9203d2d2-7960-479b-84c6-1ea52b99640c?ui=he-IL&amp;rs=en-001&amp;ad=us"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hyperlink" Target="https://support.office.com/he-IL/article/transpose-rotate-data-from-rows-to-columns-or-vice-versa-3419f2e3-beab-4318-aae5-d0f862209744?ui=he-IL&amp;rs=en-001&amp;ad=us" TargetMode="External"/><Relationship Id="rId13" Type="http://schemas.openxmlformats.org/officeDocument/2006/relationships/image" Target="../media/image24.png"/><Relationship Id="rId3" Type="http://schemas.openxmlformats.org/officeDocument/2006/relationships/image" Target="../media/image20.png"/><Relationship Id="rId7" Type="http://schemas.openxmlformats.org/officeDocument/2006/relationships/hyperlink" Target="#'4. &#1489;&#1510;&#1506; &#1495;&#1497;&#1500;&#1493;&#1507;'!A1"/><Relationship Id="rId12" Type="http://schemas.openxmlformats.org/officeDocument/2006/relationships/hyperlink" Target="https://support.office.com/he-IL/article/create-an-array-formula-e43e12e0-afc6-4a12-bc7f-48361075954d?ui=he-IL&amp;rs=en-001&amp;ad=us" TargetMode="External"/><Relationship Id="rId2" Type="http://schemas.openxmlformats.org/officeDocument/2006/relationships/hyperlink" Target="#'5. &#1502;&#1497;&#1497;&#1503; &#1493;&#1505;&#1504;&#1503;'!A1"/><Relationship Id="rId1" Type="http://schemas.openxmlformats.org/officeDocument/2006/relationships/hyperlink" Target="#'4. &#1489;&#1510;&#1506; &#1495;&#1497;&#1500;&#1493;&#1507;'!A62"/><Relationship Id="rId6" Type="http://schemas.openxmlformats.org/officeDocument/2006/relationships/image" Target="../media/image23.svg"/><Relationship Id="rId11" Type="http://schemas.openxmlformats.org/officeDocument/2006/relationships/hyperlink" Target="https://support.office.com/he-IL/article/transpose-function-ed039415-ed8a-4a81-93e9-4b6dfac76027?ui=he-IL&amp;rs=en-001&amp;ad=us" TargetMode="External"/><Relationship Id="rId5" Type="http://schemas.openxmlformats.org/officeDocument/2006/relationships/image" Target="../media/image22.png"/><Relationship Id="rId15" Type="http://schemas.openxmlformats.org/officeDocument/2006/relationships/image" Target="../media/image26.svg"/><Relationship Id="rId10" Type="http://schemas.openxmlformats.org/officeDocument/2006/relationships/image" Target="../media/image4.svg"/><Relationship Id="rId4" Type="http://schemas.openxmlformats.org/officeDocument/2006/relationships/image" Target="../media/image21.svg"/><Relationship Id="rId9" Type="http://schemas.openxmlformats.org/officeDocument/2006/relationships/image" Target="../media/image3.png"/><Relationship Id="rId14" Type="http://schemas.openxmlformats.org/officeDocument/2006/relationships/image" Target="../media/image25.png"/></Relationships>
</file>

<file path=xl/drawings/_rels/drawing6.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https://support.office.com/he-IL/article/filter-data-in-a-range-or-table-01832226-31b5-4568-8806-38c37dcc180e?ui=he-IL&amp;rs=en-001&amp;ad=us" TargetMode="External"/><Relationship Id="rId3" Type="http://schemas.openxmlformats.org/officeDocument/2006/relationships/hyperlink" Target="#'5. &#1502;&#1497;&#1497;&#1503; &#1493;&#1505;&#1504;&#1503;'!A62"/><Relationship Id="rId7" Type="http://schemas.openxmlformats.org/officeDocument/2006/relationships/image" Target="../media/image7.png"/><Relationship Id="rId12" Type="http://schemas.openxmlformats.org/officeDocument/2006/relationships/image" Target="../media/image4.svg"/><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28.png"/><Relationship Id="rId11" Type="http://schemas.openxmlformats.org/officeDocument/2006/relationships/image" Target="../media/image3.png"/><Relationship Id="rId5" Type="http://schemas.openxmlformats.org/officeDocument/2006/relationships/image" Target="../media/image27.png"/><Relationship Id="rId10" Type="http://schemas.openxmlformats.org/officeDocument/2006/relationships/hyperlink" Target="https://support.office.com/he-IL/article/sort-data-in-a-range-or-table-62d0b95d-2a90-4610-a6ae-2e545c4a4654?ui=he-IL&amp;rs=en-001&amp;ad=us" TargetMode="External"/><Relationship Id="rId4" Type="http://schemas.openxmlformats.org/officeDocument/2006/relationships/hyperlink" Target="#'6. &#1496;&#1489;&#1500;&#1488;&#1493;&#1514;'!A1"/><Relationship Id="rId9" Type="http://schemas.openxmlformats.org/officeDocument/2006/relationships/hyperlink" Target="#'5. &#1502;&#1497;&#1497;&#1503; &#1493;&#1505;&#1504;&#1503;'!A1"/></Relationships>
</file>

<file path=xl/drawings/_rels/drawing7.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3.png"/><Relationship Id="rId3" Type="http://schemas.openxmlformats.org/officeDocument/2006/relationships/image" Target="../media/image29.png"/><Relationship Id="rId7" Type="http://schemas.openxmlformats.org/officeDocument/2006/relationships/image" Target="../media/image12.svg"/><Relationship Id="rId12" Type="http://schemas.openxmlformats.org/officeDocument/2006/relationships/hyperlink" Target="https://support.office.com/he-IL/article/overview-of-excel-tables-7ab0bb7d-3a9e-4b56-a3c9-6c94334e492c?ui=he-IL&amp;rs=en-001&amp;ad=us" TargetMode="External"/><Relationship Id="rId2" Type="http://schemas.openxmlformats.org/officeDocument/2006/relationships/hyperlink" Target="#'7. &#1512;&#1513;&#1497;&#1502;&#1493;&#1514; &#1504;&#1508;&#1514;&#1495;&#1493;&#1514;'!A1"/><Relationship Id="rId16" Type="http://schemas.openxmlformats.org/officeDocument/2006/relationships/hyperlink" Target="https://support.office.com/he-IL/article/use-calculated-columns-in-an-excel-table-873fbac6-7110-4300-8f6f-aafa2ea11ce8?ui=he-IL&amp;rs=en-001&amp;ad=us" TargetMode="External"/><Relationship Id="rId1" Type="http://schemas.openxmlformats.org/officeDocument/2006/relationships/hyperlink" Target="#'6. &#1496;&#1489;&#1500;&#1488;&#1493;&#1514;'!A62"/><Relationship Id="rId6" Type="http://schemas.openxmlformats.org/officeDocument/2006/relationships/image" Target="../media/image11.png"/><Relationship Id="rId11" Type="http://schemas.openxmlformats.org/officeDocument/2006/relationships/hyperlink" Target="#'6. &#1496;&#1489;&#1500;&#1488;&#1493;&#1514;'!A1"/><Relationship Id="rId5" Type="http://schemas.openxmlformats.org/officeDocument/2006/relationships/image" Target="../media/image6.svg"/><Relationship Id="rId15" Type="http://schemas.openxmlformats.org/officeDocument/2006/relationships/hyperlink" Target="https://support.office.com/he-IL/article/total-the-data-in-an-excel-table-6944378f-a222-4449-93d8-474386b11f20?ui=he-IL&amp;rs=en-001&amp;ad=us" TargetMode="External"/><Relationship Id="rId10" Type="http://schemas.openxmlformats.org/officeDocument/2006/relationships/image" Target="../media/image30.png"/><Relationship Id="rId4" Type="http://schemas.openxmlformats.org/officeDocument/2006/relationships/image" Target="../media/image5.png"/><Relationship Id="rId9" Type="http://schemas.openxmlformats.org/officeDocument/2006/relationships/image" Target="../media/image16.svg"/><Relationship Id="rId14" Type="http://schemas.openxmlformats.org/officeDocument/2006/relationships/image" Target="../media/image4.svg"/></Relationships>
</file>

<file path=xl/drawings/_rels/drawing8.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hyperlink" Target="https://support.office.com/he-IL/article/create-a-drop-down-list-7693307a-59ef-400a-b769-c5402dce407b?ui=he-IL&amp;rs=en-001&amp;ad=us" TargetMode="External"/><Relationship Id="rId3" Type="http://schemas.openxmlformats.org/officeDocument/2006/relationships/image" Target="../media/image31.png"/><Relationship Id="rId7" Type="http://schemas.openxmlformats.org/officeDocument/2006/relationships/image" Target="../media/image5.png"/><Relationship Id="rId12" Type="http://schemas.openxmlformats.org/officeDocument/2006/relationships/image" Target="../media/image4.svg"/><Relationship Id="rId2" Type="http://schemas.openxmlformats.org/officeDocument/2006/relationships/hyperlink" Target="#'8. &#1504;&#1514;&#1495;'!A1"/><Relationship Id="rId1" Type="http://schemas.openxmlformats.org/officeDocument/2006/relationships/hyperlink" Target="#'7. &#1512;&#1513;&#1497;&#1502;&#1493;&#1514; &#1504;&#1508;&#1514;&#1495;&#1493;&#1514;'!A62"/><Relationship Id="rId6" Type="http://schemas.openxmlformats.org/officeDocument/2006/relationships/image" Target="../media/image26.svg"/><Relationship Id="rId11" Type="http://schemas.openxmlformats.org/officeDocument/2006/relationships/image" Target="../media/image3.png"/><Relationship Id="rId5" Type="http://schemas.openxmlformats.org/officeDocument/2006/relationships/image" Target="../media/image25.png"/><Relationship Id="rId10" Type="http://schemas.openxmlformats.org/officeDocument/2006/relationships/hyperlink" Target="https://support.office.com/he-IL/article/apply-data-validation-to-cells-29fecbcc-d1b9-42c1-9d76-eff3ce5f7249?ui=he-IL&amp;rs=en-001&amp;ad=us" TargetMode="External"/><Relationship Id="rId4" Type="http://schemas.openxmlformats.org/officeDocument/2006/relationships/image" Target="../media/image32.png"/><Relationship Id="rId9" Type="http://schemas.openxmlformats.org/officeDocument/2006/relationships/hyperlink" Target="#'7. &#1512;&#1513;&#1497;&#1502;&#1493;&#1514; &#1504;&#1508;&#1514;&#1495;&#1493;&#1514;'!A1"/></Relationships>
</file>

<file path=xl/drawings/_rels/drawing9.xml.rels><?xml version="1.0" encoding="UTF-8" standalone="yes"?>
<Relationships xmlns="http://schemas.openxmlformats.org/package/2006/relationships"><Relationship Id="rId8" Type="http://schemas.openxmlformats.org/officeDocument/2006/relationships/image" Target="../media/image33.png"/><Relationship Id="rId3" Type="http://schemas.openxmlformats.org/officeDocument/2006/relationships/hyperlink" Target="https://support.office.com/he-IL/article/analyze-your-data-instantly-9e382e73-7f5e-495a-a8dc-be8225b1bb78?ui=he-IL&amp;rs=en-001&amp;ad=us" TargetMode="External"/><Relationship Id="rId7" Type="http://schemas.openxmlformats.org/officeDocument/2006/relationships/hyperlink" Target="#'8. &#1504;&#1514;&#1495;'!A62"/><Relationship Id="rId2" Type="http://schemas.openxmlformats.org/officeDocument/2006/relationships/hyperlink" Target="#'9. &#1514;&#1512;&#1513;&#1497;&#1502;&#1497;&#1501;'!A1"/><Relationship Id="rId1" Type="http://schemas.openxmlformats.org/officeDocument/2006/relationships/hyperlink" Target="#'8. &#1504;&#1514;&#1495;'!A1"/><Relationship Id="rId6" Type="http://schemas.openxmlformats.org/officeDocument/2006/relationships/hyperlink" Target="https://support.office.com/he-IL/article/analyze-trends-in-data-using-sparklines-be6579cf-a8e3-471a-a459-873614413ce1?ui=he-IL&amp;rs=en-001&amp;ad=us" TargetMode="External"/><Relationship Id="rId5" Type="http://schemas.openxmlformats.org/officeDocument/2006/relationships/image" Target="../media/image4.svg"/><Relationship Id="rId10" Type="http://schemas.openxmlformats.org/officeDocument/2006/relationships/image" Target="../media/image6.svg"/><Relationship Id="rId4" Type="http://schemas.openxmlformats.org/officeDocument/2006/relationships/image" Target="../media/image3.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2476501</xdr:rowOff>
    </xdr:from>
    <xdr:to>
      <xdr:col>0</xdr:col>
      <xdr:colOff>2041238</xdr:colOff>
      <xdr:row>4</xdr:row>
      <xdr:rowOff>120650</xdr:rowOff>
    </xdr:to>
    <xdr:pic>
      <xdr:nvPicPr>
        <xdr:cNvPr id="2" name="תמונה 1" descr="סמל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829426" y="4641850"/>
    <xdr:ext cx="1303783" cy="514350"/>
    <xdr:sp macro="" textlink="">
      <xdr:nvSpPr>
        <xdr:cNvPr id="3" name="לחצן 'הבא'" descr="צורת לחצן עם היפר-קישור לניווט לשלב הבא">
          <a:hlinkClick xmlns:r="http://schemas.openxmlformats.org/officeDocument/2006/relationships" r:id="rId2" tooltip="בחר כדי להתחיל בסיור"/>
          <a:extLst>
            <a:ext uri="{FF2B5EF4-FFF2-40B4-BE49-F238E27FC236}">
              <a16:creationId xmlns:a16="http://schemas.microsoft.com/office/drawing/2014/main" id="{00000000-0008-0000-0000-000003000000}"/>
            </a:ext>
          </a:extLst>
        </xdr:cNvPr>
        <xdr:cNvSpPr/>
      </xdr:nvSpPr>
      <xdr:spPr>
        <a:xfrm flipH="1">
          <a:off x="13732136491" y="4641850"/>
          <a:ext cx="1303783"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he" sz="1750" b="0" cap="none" spc="0" baseline="0">
              <a:ln>
                <a:noFill/>
              </a:ln>
              <a:solidFill>
                <a:srgbClr val="217346"/>
              </a:solidFill>
              <a:effectLst/>
              <a:latin typeface="Tahoma" panose="020B0604030504040204" pitchFamily="34" charset="0"/>
              <a:ea typeface="Tahoma" panose="020B0604030504040204" pitchFamily="34" charset="0"/>
              <a:cs typeface="Tahoma" panose="020B0604030504040204" pitchFamily="34" charset="0"/>
            </a:rPr>
            <a:t>צא לדרך &gt;</a:t>
          </a:r>
          <a:endParaRPr lang="en-US" sz="1750" b="0" cap="none" spc="0">
            <a:ln>
              <a:noFill/>
            </a:ln>
            <a:solidFill>
              <a:srgbClr val="217346"/>
            </a:solidFill>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762000</xdr:colOff>
      <xdr:row>21</xdr:row>
      <xdr:rowOff>146685</xdr:rowOff>
    </xdr:to>
    <xdr:grpSp>
      <xdr:nvGrpSpPr>
        <xdr:cNvPr id="5" name="קבוצה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flipH="1">
          <a:off x="10922260350" y="3209925"/>
          <a:ext cx="2943225" cy="1508760"/>
          <a:chOff x="7096125" y="3419475"/>
          <a:chExt cx="2762250" cy="1257300"/>
        </a:xfrm>
      </xdr:grpSpPr>
      <xdr:sp macro="" textlink="">
        <xdr:nvSpPr>
          <xdr:cNvPr id="40" name="שלב"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משימה מיוחדת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מעוניין בטבלת נתונים ישר מתחת</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לתרשים? לחץ על התרשים. בכרטיסיה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כלי תרשימים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עיצוב</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לאחר מכן לחץ על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הוסף רכיב תרשים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טבלת</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נתונים </a:t>
            </a:r>
            <a:r>
              <a:rPr lang="he" sz="11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&gt;</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עם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מפתחות  מקרא</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41" name="גרפיקה 263" descr="רצועת כלים">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5067300</xdr:colOff>
      <xdr:row>22</xdr:row>
      <xdr:rowOff>123825</xdr:rowOff>
    </xdr:to>
    <xdr:grpSp>
      <xdr:nvGrpSpPr>
        <xdr:cNvPr id="77" name="מגוון תרשימים מומלצים לשימושך"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flipH="1">
          <a:off x="10927165725" y="266700"/>
          <a:ext cx="5695950" cy="4619625"/>
          <a:chOff x="0" y="0"/>
          <a:chExt cx="5695950" cy="4619625"/>
        </a:xfrm>
      </xdr:grpSpPr>
      <xdr:sp macro="" textlink="">
        <xdr:nvSpPr>
          <xdr:cNvPr id="78" name="מלבן 77" descr="רקע">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9" name="שלב" descr="מגוון תרשימים מומלצים לשימושך">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22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מגוון תרשימים מומלצים לשימושך</a:t>
            </a:r>
            <a:endParaRPr lang="en-US" sz="22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80" name="מחבר ישר 79" descr="קו דקורטיבי">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לחצן 'הבא'" descr="פתח לקבלת פרטים נוספים">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82" name="מחבר ישר 81" descr="קו דקורטיבי">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לחצן 'הבא'" descr="לחצן 'השלב הבא' עם היפר-קישור לגיליון הבא">
            <a:hlinkClick xmlns:r="http://schemas.openxmlformats.org/officeDocument/2006/relationships" r:id="rId4" tooltip="בחר באפשרות זו כדי לעבור לשלב הבא"/>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84" name="שלב" descr="לחץ במקום כלשהו בנתונים משמאל ולאחר מכן לחץ על 'הוספה' &gt; 'תרשימים מומלצים'">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במקום כלשהו בנתונים משמאל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הוספה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תרשימים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מומלצים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85" name="אליפסה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86" name="שלב" descr="תוכל לראות כמה המלצות. לחץ על האפשרות השנייה מימין בשם עמודות מקובצות באשכולות. לאחר מכן לחץ על אישור">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תוכל לראות כמה המלצות. לחץ על ההמלצה השניה מימין הנקראת 'טורים מקובצים באשכולות'. לאחר מכן לחץ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87" name="אליפסה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88" name="שלב" descr="תרשים עמודות יופיע ויציג את המספר הכולל של משתתפי כנס בכל שנה. אל תהסס להזיז אותו לכל מקום שתרצה">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מופיע תרשים טורים המציג את המספר הכולל של משתתפים בכנס בכל שנה. העבר אותו לכל מקום שתרצה.</a:t>
            </a:r>
          </a:p>
        </xdr:txBody>
      </xdr:sp>
      <xdr:sp macro="" textlink="">
        <xdr:nvSpPr>
          <xdr:cNvPr id="89" name="אליפסה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90" name="שלב" descr="כעת הוסף קו מגמה. בחר את התרשים וכרטיסיית כלי תרשימים תופיע בחלק העליון של חלון Excel">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הוסף קו מגמה. בחר את התרשים, והכרטיסיה </a:t>
            </a:r>
            <a:r>
              <a:rPr lang="he-IL"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עיצוב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תופיע בחלק העליון של חלון Excel. </a:t>
            </a:r>
          </a:p>
        </xdr:txBody>
      </xdr:sp>
      <xdr:sp macro="" textlink="">
        <xdr:nvSpPr>
          <xdr:cNvPr id="91" name="אליפסה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92" name="שלב" descr="בכרטיסייה כלי תרשים, לחץ על עיצוב. לאחר מכן לח על הוסף רכיב תרשים &gt; קו מגמה &gt; קווי. כעת יש לך קו מגמה שמציג את הכיוון הכללי של היחידות שנמכרו לאורך זמן.">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בכרטיסיה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כלי תרשימים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עיצוב</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הוסף רכיב תרשים </a:t>
            </a:r>
            <a:r>
              <a:rPr lang="he" sz="1100" b="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קו מגמה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לינארי</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עכשיו מופיע קו מגמה המציג את הכיוון הכללי של היחידות שנמכרו לאורך זמן.</a:t>
            </a:r>
          </a:p>
        </xdr:txBody>
      </xdr:sp>
      <xdr:sp macro="" textlink="">
        <xdr:nvSpPr>
          <xdr:cNvPr id="93" name="אליפסה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grpSp>
    <xdr:clientData/>
  </xdr:twoCellAnchor>
  <xdr:twoCellAnchor editAs="oneCell">
    <xdr:from>
      <xdr:col>0</xdr:col>
      <xdr:colOff>323850</xdr:colOff>
      <xdr:row>26</xdr:row>
      <xdr:rowOff>0</xdr:rowOff>
    </xdr:from>
    <xdr:to>
      <xdr:col>1</xdr:col>
      <xdr:colOff>5057775</xdr:colOff>
      <xdr:row>50</xdr:row>
      <xdr:rowOff>47625</xdr:rowOff>
    </xdr:to>
    <xdr:grpSp>
      <xdr:nvGrpSpPr>
        <xdr:cNvPr id="12" name="ציר אופקי וציר אנכי"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flipH="1">
          <a:off x="10927175250" y="5524500"/>
          <a:ext cx="5695950" cy="4619625"/>
          <a:chOff x="390525" y="5943600"/>
          <a:chExt cx="5695950" cy="4619625"/>
        </a:xfrm>
      </xdr:grpSpPr>
      <xdr:sp macro="" textlink="">
        <xdr:nvSpPr>
          <xdr:cNvPr id="100" name="מלבן 99" descr="רקע">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01" name="מחבר ישר 100" descr="קו דקורטיבי">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מחבר ישר 101" descr="קו דקורטיבי">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שלב" descr="ציר אופקי וציר אנכי">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 אופקי וציר אנכי</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7" name="שלב"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יכול להיות שלמדת בבית הספר על ציר x וציר y. גם Excel כולל שני צירים אלה, אבל הם נקראים בשם אחר. </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 Excel הם נקראים כך:</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ציר x לרוחב החלק התחתון נקרא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ציר האופקי</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ציר y הנמתח מלמעלה למטה נקרא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ציר האנכי</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כל ציר יכול להיות ציר ערכים או ציר קטגוריות. </a:t>
            </a: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ציר ערכים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מייצג ערכים מספריים. לדוגמה, ציר ערכים יכול לייצג ש“ח, שעות, משך זמן, טמפרטורה וכן הלאה. הציר האנכי שמימין הוא ציר ערכים. </a:t>
            </a: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ציר קטגוריות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מייצג דברים כמו תאריכים, שמות אנשים או שמות מוצרים. הציר האופקי שמשמאל מכיל שנים</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 כך שזהו ציר קטגוריות. </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1</xdr:col>
      <xdr:colOff>6153150</xdr:colOff>
      <xdr:row>51</xdr:row>
      <xdr:rowOff>133350</xdr:rowOff>
    </xdr:from>
    <xdr:to>
      <xdr:col>5</xdr:col>
      <xdr:colOff>1181099</xdr:colOff>
      <xdr:row>64</xdr:row>
      <xdr:rowOff>171450</xdr:rowOff>
    </xdr:to>
    <xdr:grpSp>
      <xdr:nvGrpSpPr>
        <xdr:cNvPr id="14" name="תרשים ציר משני" descr="תרשים משולב">
          <a:extLst>
            <a:ext uri="{FF2B5EF4-FFF2-40B4-BE49-F238E27FC236}">
              <a16:creationId xmlns:a16="http://schemas.microsoft.com/office/drawing/2014/main" id="{00000000-0008-0000-0900-00000E000000}"/>
            </a:ext>
          </a:extLst>
        </xdr:cNvPr>
        <xdr:cNvGrpSpPr/>
      </xdr:nvGrpSpPr>
      <xdr:grpSpPr>
        <a:xfrm>
          <a:off x="10920031501" y="10420350"/>
          <a:ext cx="6048374" cy="2514600"/>
          <a:chOff x="6710412" y="10839450"/>
          <a:chExt cx="6048374" cy="2514600"/>
        </a:xfrm>
      </xdr:grpSpPr>
      <xdr:sp macro="" textlink="">
        <xdr:nvSpPr>
          <xdr:cNvPr id="131" name="צורה חופשית: צורה 130" descr="קו סוגר">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2" name="צורה חופשית: צורה 131" descr="קו סוגר">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3" name="קשת 132" descr="קו סוגר">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4" name="קשת 133" descr="קו סוגר">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0" name="שלב" descr="ציר משני">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משני</a:t>
            </a:r>
          </a:p>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graphicFrame macro="">
        <xdr:nvGraphicFramePr>
          <xdr:cNvPr id="129" name="תרשים 128" descr="תרשים משולב">
            <a:extLst>
              <a:ext uri="{FF2B5EF4-FFF2-40B4-BE49-F238E27FC236}">
                <a16:creationId xmlns:a16="http://schemas.microsoft.com/office/drawing/2014/main" id="{00000000-0008-0000-0900-000081000000}"/>
              </a:ext>
            </a:extLst>
          </xdr:cNvPr>
          <xdr:cNvGraphicFramePr/>
        </xdr:nvGraphicFramePr>
        <xdr:xfrm>
          <a:off x="6710412" y="10839450"/>
          <a:ext cx="4862464"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5057775</xdr:colOff>
      <xdr:row>65</xdr:row>
      <xdr:rowOff>114301</xdr:rowOff>
    </xdr:to>
    <xdr:grpSp>
      <xdr:nvGrpSpPr>
        <xdr:cNvPr id="11" name="ציר משני"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10927175250" y="10287001"/>
          <a:ext cx="5695950" cy="2781300"/>
          <a:chOff x="390525" y="10810875"/>
          <a:chExt cx="5695950" cy="2676525"/>
        </a:xfrm>
      </xdr:grpSpPr>
      <xdr:sp macro="" textlink="">
        <xdr:nvSpPr>
          <xdr:cNvPr id="122" name="מלבן 121" descr="רקע">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23" name="מחבר ישר 122" descr="קו דקורטיבי">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מחבר ישר 123" descr="קו דקורטיבי">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שלב" descr="ציר משני">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 משני</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9" name="שלב"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ניתן גם להשתמש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בציר משני</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בתרשים. ציר משני הוא ציר ערכים נוסף שיכול להציג ערכים שונים מאלה שבציר הערכים האחר. </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דוגמה נפוצה מוצגת משמאל. זהו אותו תרשים כמו קודם, אבל יש לו ציר אנכי משני נוסף המייצג את סכומי המכירות בכל חודש. אפשר לומר שעל-ידי הוספת ציר משני, מקבלים "שני תרשימים בתרשים אחד". זה נכון. תרשים זה הוא תרשים טורים ותרשים קו בעת ובעונה אחת. תרשימים מסוג זה נקראים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תרשימים משולבים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 Excel. אם אתה מעוניין בתרשים מסוג זה, לחץ על הקישור בחלק התחתון של גיליון זה.</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1</xdr:col>
      <xdr:colOff>5995938</xdr:colOff>
      <xdr:row>29</xdr:row>
      <xdr:rowOff>76200</xdr:rowOff>
    </xdr:from>
    <xdr:to>
      <xdr:col>5</xdr:col>
      <xdr:colOff>1171575</xdr:colOff>
      <xdr:row>46</xdr:row>
      <xdr:rowOff>44268</xdr:rowOff>
    </xdr:to>
    <xdr:grpSp>
      <xdr:nvGrpSpPr>
        <xdr:cNvPr id="10" name="תרשים עם ציר אופקי וציר אנכי" descr="תרשים המציג ציר אנכי וציר אופקי">
          <a:extLst>
            <a:ext uri="{FF2B5EF4-FFF2-40B4-BE49-F238E27FC236}">
              <a16:creationId xmlns:a16="http://schemas.microsoft.com/office/drawing/2014/main" id="{00000000-0008-0000-0900-00000A000000}"/>
            </a:ext>
          </a:extLst>
        </xdr:cNvPr>
        <xdr:cNvGrpSpPr/>
      </xdr:nvGrpSpPr>
      <xdr:grpSpPr>
        <a:xfrm>
          <a:off x="10920041025" y="6172200"/>
          <a:ext cx="6196062" cy="3206568"/>
          <a:chOff x="6638925" y="6600825"/>
          <a:chExt cx="6196062" cy="3206568"/>
        </a:xfrm>
      </xdr:grpSpPr>
      <xdr:sp macro="" textlink="">
        <xdr:nvSpPr>
          <xdr:cNvPr id="116" name="שלב" descr="ציר קטגוריות">
            <a:extLst>
              <a:ext uri="{FF2B5EF4-FFF2-40B4-BE49-F238E27FC236}">
                <a16:creationId xmlns:a16="http://schemas.microsoft.com/office/drawing/2014/main" id="{00000000-0008-0000-0900-000074000000}"/>
              </a:ext>
            </a:extLst>
          </xdr:cNvPr>
          <xdr:cNvSpPr txBox="1"/>
        </xdr:nvSpPr>
        <xdr:spPr>
          <a:xfrm>
            <a:off x="7483548" y="9473055"/>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 קטגוריות)</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graphicFrame macro="">
        <xdr:nvGraphicFramePr>
          <xdr:cNvPr id="94" name="תרשים 93" descr="תרשים">
            <a:extLst>
              <a:ext uri="{FF2B5EF4-FFF2-40B4-BE49-F238E27FC236}">
                <a16:creationId xmlns:a16="http://schemas.microsoft.com/office/drawing/2014/main" id="{00000000-0008-0000-0900-00005E000000}"/>
              </a:ext>
            </a:extLst>
          </xdr:cNvPr>
          <xdr:cNvGraphicFramePr/>
        </xdr:nvGraphicFramePr>
        <xdr:xfrm>
          <a:off x="6638925" y="6600825"/>
          <a:ext cx="4829175"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צורה חופשית: צורה 135" descr="קו סוגר">
            <a:extLst>
              <a:ext uri="{FF2B5EF4-FFF2-40B4-BE49-F238E27FC236}">
                <a16:creationId xmlns:a16="http://schemas.microsoft.com/office/drawing/2014/main" id="{00000000-0008-0000-0900-000088000000}"/>
              </a:ext>
            </a:extLst>
          </xdr:cNvPr>
          <xdr:cNvSpPr/>
        </xdr:nvSpPr>
        <xdr:spPr>
          <a:xfrm rot="5400000">
            <a:off x="10114003" y="8156736"/>
            <a:ext cx="181608" cy="197177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7" name="צורה חופשית: צורה 136" descr="קו סוגר">
            <a:extLst>
              <a:ext uri="{FF2B5EF4-FFF2-40B4-BE49-F238E27FC236}">
                <a16:creationId xmlns:a16="http://schemas.microsoft.com/office/drawing/2014/main" id="{00000000-0008-0000-0900-000089000000}"/>
              </a:ext>
            </a:extLst>
          </xdr:cNvPr>
          <xdr:cNvSpPr/>
        </xdr:nvSpPr>
        <xdr:spPr>
          <a:xfrm rot="16200000" flipH="1">
            <a:off x="7811546" y="8177078"/>
            <a:ext cx="183793" cy="19303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8" name="קשת 137" descr="קו סוגר">
            <a:extLst>
              <a:ext uri="{FF2B5EF4-FFF2-40B4-BE49-F238E27FC236}">
                <a16:creationId xmlns:a16="http://schemas.microsoft.com/office/drawing/2014/main" id="{00000000-0008-0000-0900-00008A000000}"/>
              </a:ext>
            </a:extLst>
          </xdr:cNvPr>
          <xdr:cNvSpPr/>
        </xdr:nvSpPr>
        <xdr:spPr>
          <a:xfrm>
            <a:off x="85299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9" name="קשת 138" descr="קו סוגר">
            <a:extLst>
              <a:ext uri="{FF2B5EF4-FFF2-40B4-BE49-F238E27FC236}">
                <a16:creationId xmlns:a16="http://schemas.microsoft.com/office/drawing/2014/main" id="{00000000-0008-0000-0900-00008B000000}"/>
              </a:ext>
            </a:extLst>
          </xdr:cNvPr>
          <xdr:cNvSpPr/>
        </xdr:nvSpPr>
        <xdr:spPr>
          <a:xfrm flipH="1">
            <a:off x="90671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 name="שלב" descr="ציר אופקי">
            <a:extLst>
              <a:ext uri="{FF2B5EF4-FFF2-40B4-BE49-F238E27FC236}">
                <a16:creationId xmlns:a16="http://schemas.microsoft.com/office/drawing/2014/main" id="{00000000-0008-0000-0900-00006F000000}"/>
              </a:ext>
            </a:extLst>
          </xdr:cNvPr>
          <xdr:cNvSpPr txBox="1"/>
        </xdr:nvSpPr>
        <xdr:spPr>
          <a:xfrm>
            <a:off x="7483548" y="9330180"/>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 אופקי</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 name="שלב" descr="ציר אנכי">
            <a:extLst>
              <a:ext uri="{FF2B5EF4-FFF2-40B4-BE49-F238E27FC236}">
                <a16:creationId xmlns:a16="http://schemas.microsoft.com/office/drawing/2014/main" id="{00000000-0008-0000-0900-00006E000000}"/>
              </a:ext>
            </a:extLst>
          </xdr:cNvPr>
          <xdr:cNvSpPr txBox="1"/>
        </xdr:nvSpPr>
        <xdr:spPr>
          <a:xfrm>
            <a:off x="11610975" y="77563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 אנכי</a:t>
            </a:r>
          </a:p>
        </xdr:txBody>
      </xdr:sp>
      <xdr:sp macro="" textlink="">
        <xdr:nvSpPr>
          <xdr:cNvPr id="115" name="שלב" descr="ציר ערכים">
            <a:extLst>
              <a:ext uri="{FF2B5EF4-FFF2-40B4-BE49-F238E27FC236}">
                <a16:creationId xmlns:a16="http://schemas.microsoft.com/office/drawing/2014/main" id="{00000000-0008-0000-0900-000073000000}"/>
              </a:ext>
            </a:extLst>
          </xdr:cNvPr>
          <xdr:cNvSpPr txBox="1"/>
        </xdr:nvSpPr>
        <xdr:spPr>
          <a:xfrm>
            <a:off x="11610975" y="78992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(ציר ערכים)</a:t>
            </a:r>
          </a:p>
        </xdr:txBody>
      </xdr:sp>
      <xdr:sp macro="" textlink="">
        <xdr:nvSpPr>
          <xdr:cNvPr id="142" name="צורה חופשית: צורה 141" descr="קו סוגר">
            <a:extLst>
              <a:ext uri="{FF2B5EF4-FFF2-40B4-BE49-F238E27FC236}">
                <a16:creationId xmlns:a16="http://schemas.microsoft.com/office/drawing/2014/main" id="{00000000-0008-0000-0900-00008E000000}"/>
              </a:ext>
            </a:extLst>
          </xdr:cNvPr>
          <xdr:cNvSpPr/>
        </xdr:nvSpPr>
        <xdr:spPr>
          <a:xfrm rot="10800000" flipH="1">
            <a:off x="11560304" y="7977973"/>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3" name="צורה חופשית: צורה 142" descr="קו סוגר">
            <a:extLst>
              <a:ext uri="{FF2B5EF4-FFF2-40B4-BE49-F238E27FC236}">
                <a16:creationId xmlns:a16="http://schemas.microsoft.com/office/drawing/2014/main" id="{00000000-0008-0000-0900-00008F000000}"/>
              </a:ext>
            </a:extLst>
          </xdr:cNvPr>
          <xdr:cNvSpPr/>
        </xdr:nvSpPr>
        <xdr:spPr>
          <a:xfrm>
            <a:off x="115405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4" name="קשת 143" descr="קו סוגר">
            <a:extLst>
              <a:ext uri="{FF2B5EF4-FFF2-40B4-BE49-F238E27FC236}">
                <a16:creationId xmlns:a16="http://schemas.microsoft.com/office/drawing/2014/main" id="{00000000-0008-0000-0900-000090000000}"/>
              </a:ext>
            </a:extLst>
          </xdr:cNvPr>
          <xdr:cNvSpPr/>
        </xdr:nvSpPr>
        <xdr:spPr>
          <a:xfrm rot="16200000" flipH="1">
            <a:off x="11700897" y="769678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5" name="קשת 144" descr="קו סוגר">
            <a:extLst>
              <a:ext uri="{FF2B5EF4-FFF2-40B4-BE49-F238E27FC236}">
                <a16:creationId xmlns:a16="http://schemas.microsoft.com/office/drawing/2014/main" id="{00000000-0008-0000-0900-000091000000}"/>
              </a:ext>
            </a:extLst>
          </xdr:cNvPr>
          <xdr:cNvSpPr/>
        </xdr:nvSpPr>
        <xdr:spPr>
          <a:xfrm rot="16200000">
            <a:off x="11703101" y="7963142"/>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0</xdr:col>
      <xdr:colOff>323850</xdr:colOff>
      <xdr:row>66</xdr:row>
      <xdr:rowOff>171450</xdr:rowOff>
    </xdr:from>
    <xdr:to>
      <xdr:col>1</xdr:col>
      <xdr:colOff>5057775</xdr:colOff>
      <xdr:row>84</xdr:row>
      <xdr:rowOff>9525</xdr:rowOff>
    </xdr:to>
    <xdr:grpSp>
      <xdr:nvGrpSpPr>
        <xdr:cNvPr id="146" name="מידע נוסף באינטרנט"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flipH="1">
          <a:off x="10927175250" y="13315950"/>
          <a:ext cx="5695950" cy="3267075"/>
          <a:chOff x="0" y="0"/>
          <a:chExt cx="5695950" cy="3267075"/>
        </a:xfrm>
      </xdr:grpSpPr>
      <xdr:sp macro="" textlink="">
        <xdr:nvSpPr>
          <xdr:cNvPr id="147" name="מלבן 146" descr="רקע">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8" name="שלב" descr="מידע נוסף באינטרנט">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49" name="מחבר ישר 148" descr="קו דקורטיבי">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לחצן 'הבא'" descr="לראש העמוד, עם היפר-קישור לתא A1">
            <a:hlinkClick xmlns:r="http://schemas.openxmlformats.org/officeDocument/2006/relationships" r:id="rId7" tooltip="בחר כדי לחזור לתא A1 בגיליון עבודה זה"/>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51" name="מחבר ישר 150" descr="קו דקורטיבי">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לחצן 'הבא'" descr="לחצן 'השלב הבא' עם היפר-קישור לגיליון הבא">
            <a:hlinkClick xmlns:r="http://schemas.openxmlformats.org/officeDocument/2006/relationships" r:id="rId4" tooltip="בחר באפשרות זו כדי לעבור לשלב הבא"/>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53" name="שלב" descr="צור תרשים מההתחלה עד הסוף, עם היפר-קישור לאינטרנט">
            <a:hlinkClick xmlns:r="http://schemas.openxmlformats.org/officeDocument/2006/relationships" r:id="rId8" tooltip="בחר כדי ללמוד על יצירת תרשים מההתחלה עד הסוף מהאינטרנט "/>
            <a:extLst>
              <a:ext uri="{FF2B5EF4-FFF2-40B4-BE49-F238E27FC236}">
                <a16:creationId xmlns:a16="http://schemas.microsoft.com/office/drawing/2014/main" id="{00000000-0008-0000-0900-000099000000}"/>
              </a:ext>
            </a:extLst>
          </xdr:cNvPr>
          <xdr:cNvSpPr txBox="1"/>
        </xdr:nvSpPr>
        <xdr:spPr>
          <a:xfrm>
            <a:off x="638784" y="794849"/>
            <a:ext cx="2923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יצירת תרשים מההתחלה עד הסוף</a:t>
            </a:r>
          </a:p>
        </xdr:txBody>
      </xdr:sp>
      <xdr:pic>
        <xdr:nvPicPr>
          <xdr:cNvPr id="154" name="גרפיקה 22" descr="חץ">
            <a:hlinkClick xmlns:r="http://schemas.openxmlformats.org/officeDocument/2006/relationships" r:id="rId8" tooltip="בחר כדי לקבל מידע נוסף מהאינטרנט"/>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שלב" descr="צור תרשים משולב עם ציר משני,עם היפר-קישור לאינטרנט">
            <a:hlinkClick xmlns:r="http://schemas.openxmlformats.org/officeDocument/2006/relationships" r:id="rId11" tooltip="בחר כדי ללמוד על יצירת תרשים משולב עם ציר משני מהאינטרנט"/>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יצירת תרשים משולב עם ציר משני</a:t>
            </a:r>
          </a:p>
        </xdr:txBody>
      </xdr:sp>
      <xdr:pic>
        <xdr:nvPicPr>
          <xdr:cNvPr id="156" name="גרפיקה 22" descr="חץ">
            <a:hlinkClick xmlns:r="http://schemas.openxmlformats.org/officeDocument/2006/relationships" r:id="rId11" tooltip="בחר כדי לקבל מידע נוסף מהאינטרנט"/>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שלב" descr="סוגי תרשימים זמינים ב-Office, עם היפר-קישור לאינטרנט">
            <a:hlinkClick xmlns:r="http://schemas.openxmlformats.org/officeDocument/2006/relationships" r:id="rId12" tooltip="בחר כדי ללמוד על סוגי תרשימים זמינים ב-Office מהאינטרנט"/>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סוגי תרשימים זמינים ב- Office</a:t>
            </a:r>
          </a:p>
        </xdr:txBody>
      </xdr:sp>
      <xdr:pic>
        <xdr:nvPicPr>
          <xdr:cNvPr id="158" name="גרפיקה 22" descr="חץ">
            <a:hlinkClick xmlns:r="http://schemas.openxmlformats.org/officeDocument/2006/relationships" r:id="rId12" tooltip="בחר כדי לקבל מידע נוסף מהאינטרנט"/>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209550</xdr:colOff>
      <xdr:row>73</xdr:row>
      <xdr:rowOff>171450</xdr:rowOff>
    </xdr:to>
    <xdr:grpSp>
      <xdr:nvGrpSpPr>
        <xdr:cNvPr id="2" name="נתוני ציר משני" descr="נתונים התומכים בציר המשני שלעיל">
          <a:extLst>
            <a:ext uri="{FF2B5EF4-FFF2-40B4-BE49-F238E27FC236}">
              <a16:creationId xmlns:a16="http://schemas.microsoft.com/office/drawing/2014/main" id="{00000000-0008-0000-0900-000002000000}"/>
            </a:ext>
          </a:extLst>
        </xdr:cNvPr>
        <xdr:cNvGrpSpPr/>
      </xdr:nvGrpSpPr>
      <xdr:grpSpPr>
        <a:xfrm flipH="1">
          <a:off x="10918488450" y="13392149"/>
          <a:ext cx="1438275" cy="1257301"/>
          <a:chOff x="11627124" y="13830299"/>
          <a:chExt cx="1438275" cy="1257301"/>
        </a:xfrm>
      </xdr:grpSpPr>
      <xdr:sp macro="" textlink="">
        <xdr:nvSpPr>
          <xdr:cNvPr id="160" name="צורה חופשית: צורה 159" descr="קו סוגר">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1" name="צורה חופשית: צורה 160" descr="קו סוגר">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2" name="קשת 161" descr="קו סוגר">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3" name="קשת 162" descr="קו סוגר">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4" name="שלב" descr="נתונים התומכים בציר המשני שלעיל">
            <a:extLst>
              <a:ext uri="{FF2B5EF4-FFF2-40B4-BE49-F238E27FC236}">
                <a16:creationId xmlns:a16="http://schemas.microsoft.com/office/drawing/2014/main" id="{00000000-0008-0000-0900-0000A4000000}"/>
              </a:ext>
            </a:extLst>
          </xdr:cNvPr>
          <xdr:cNvSpPr txBox="1"/>
        </xdr:nvSpPr>
        <xdr:spPr>
          <a:xfrm>
            <a:off x="11839574" y="140428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נתונים התומכים בציר המשני שלעיל</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2</xdr:col>
      <xdr:colOff>1038883</xdr:colOff>
      <xdr:row>74</xdr:row>
      <xdr:rowOff>76199</xdr:rowOff>
    </xdr:from>
    <xdr:to>
      <xdr:col>4</xdr:col>
      <xdr:colOff>1133474</xdr:colOff>
      <xdr:row>83</xdr:row>
      <xdr:rowOff>28574</xdr:rowOff>
    </xdr:to>
    <xdr:grpSp>
      <xdr:nvGrpSpPr>
        <xdr:cNvPr id="3" name="משימה מיוחדת" descr="נקודת זכות נוספת: נסה ליצור טבלה משולבת. בחר את הנתונים שלעיל, ולאחר מכן לחץ על הכנס &gt; תרשימים מומלצים. בחלק העליון, לחץ על הכרטיסייה כל התרשימים ולאחר מכן לחץ על לחצן השילוב. משמאול, לחץ על תיבת הסימון ציר משני עבור מכירות מזון">
          <a:extLst>
            <a:ext uri="{FF2B5EF4-FFF2-40B4-BE49-F238E27FC236}">
              <a16:creationId xmlns:a16="http://schemas.microsoft.com/office/drawing/2014/main" id="{00000000-0008-0000-0900-000003000000}"/>
            </a:ext>
          </a:extLst>
        </xdr:cNvPr>
        <xdr:cNvGrpSpPr/>
      </xdr:nvGrpSpPr>
      <xdr:grpSpPr>
        <a:xfrm flipH="1">
          <a:off x="10921888876" y="14744699"/>
          <a:ext cx="2999716" cy="1666875"/>
          <a:chOff x="7096125" y="15201899"/>
          <a:chExt cx="3000375" cy="1666875"/>
        </a:xfrm>
      </xdr:grpSpPr>
      <xdr:sp macro="" textlink="">
        <xdr:nvSpPr>
          <xdr:cNvPr id="165" name="שלב"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899"/>
            <a:ext cx="2640794" cy="166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משימה מיוחדת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נסה ליצור תרשים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משולב. בחר את הנתונים לעיל, ולאחר מכן לחץ על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הוספה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תרשימים מומלצים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בחלק העליון, לחץ על הכרטיסיה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כל התרשימים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ולאחר מכן לחץ על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משולב</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בחלק התחתון. בצד שמאל, לחץ על תיבת הסימון 'ציר משני' עבור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מכירות מזון</a:t>
            </a:r>
            <a:r>
              <a:rPr lang="he" sz="11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66" name="גרפיקה 263" descr="רצועת כלים">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5067300</xdr:colOff>
      <xdr:row>22</xdr:row>
      <xdr:rowOff>171450</xdr:rowOff>
    </xdr:to>
    <xdr:grpSp>
      <xdr:nvGrpSpPr>
        <xdr:cNvPr id="97" name="סיכום נתונים באמצעות טבלאות PivotTable"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flipH="1">
          <a:off x="10925251200" y="266700"/>
          <a:ext cx="5695950" cy="4619625"/>
          <a:chOff x="0" y="52174"/>
          <a:chExt cx="5695950" cy="4619625"/>
        </a:xfrm>
      </xdr:grpSpPr>
      <xdr:sp macro="" textlink="">
        <xdr:nvSpPr>
          <xdr:cNvPr id="98" name="מלבן 97" descr="רקע">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9" name="שלב" descr="סיכום נתונים באמצעות טבלאות PivotTable">
            <a:extLst>
              <a:ext uri="{FF2B5EF4-FFF2-40B4-BE49-F238E27FC236}">
                <a16:creationId xmlns:a16="http://schemas.microsoft.com/office/drawing/2014/main" id="{00000000-0008-0000-0A00-000063000000}"/>
              </a:ext>
            </a:extLst>
          </xdr:cNvPr>
          <xdr:cNvSpPr txBox="1"/>
        </xdr:nvSpPr>
        <xdr:spPr>
          <a:xfrm>
            <a:off x="231749" y="118698"/>
            <a:ext cx="5416577"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2200" kern="0" spc="-3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סיכום נתונים באמצעות טבלאות PivotTable</a:t>
            </a:r>
            <a:endParaRPr lang="en-US" sz="2200" spc="-3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00" name="מחבר ישר 99" descr="קו דקורטיבי">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לחצן 'הבא'" descr="פתח לקבלת פרטים נוספים">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102" name="מחבר ישר 101" descr="קו דקורטיבי">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04" name="שלב" descr="עיין בעמודות תאריך, איש מכירות, מוצר וסכום. האם אתה יכול לזהות במהירות איזה מוצר הוא הרווחי ביותר? או איזה איש מכירות או המוכר המוביל? זה המקום שבו PivotTable שלהלן יכול לעזור">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הבט בעמודות 'תאריך', 'איש מכירות', 'מוצר' ו'סכום'. האם תוכל לזהות במהירות איזה מוצר הוא הרווחי ביותר? או אילו אנשי מכירות מובילים במכירות? זה המקום שבו ה- PivotTable להלן יכול לעזור.</a:t>
            </a:r>
          </a:p>
        </xdr:txBody>
      </xdr:sp>
      <xdr:sp macro="" textlink="">
        <xdr:nvSpPr>
          <xdr:cNvPr id="105" name="אליפסה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06" name="שלב" descr="כשיצרנו את ה-PivotTable, לחצנו על כמה לחצנים כדי שניתן יהיה לסכם את הנתונים. כעת אנחנו יודעים איזה מוצר הוא הרווחי ביותר">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כשיצרנו את ה- PivotTable, לחצנו על כמה לחצנים כדי שניתן יהיה לסכם את הנתונים. עכשיו אנחנו יודעים איזה מוצר הוא הרווחי ביותר. </a:t>
            </a:r>
          </a:p>
        </xdr:txBody>
      </xdr:sp>
      <xdr:sp macro="" textlink="">
        <xdr:nvSpPr>
          <xdr:cNvPr id="107" name="אליפסה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08" name="שלב"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סובב את הנתונים כדי לגלות איזה איש מכירות מוביל במכירות. לחץ באמצעות לחצן העכבר הימני על תא בתוך ה- PivotTable,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הצג רשימת שדות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09" name="אליפסה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10" name="שלב" descr="חלונית שדות PivotTable מופיעה. בחלק התחתון של החלונית, תחת שורות, לחץ על מוצר ולאחר מכן לחץ על הסר שדה">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החלונית שדות</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PivotTable מופיעה.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בתחתית החלונית, תחת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שורות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מוצר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הסר שדה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11" name="אליפסה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12" name="שלב" descr="בחלק העליון של החלונית, לחץ על תיבת הסימון של איש מכירות. כעת אתה יכול לראות מיהו איש המכירות המוביל">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בחלק העליון של החלונית, לחץ על תיבת הסימון עבור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 מכירות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עכשיו ניתן לראות מיהו איש המכירות המוביל.</a:t>
            </a:r>
          </a:p>
        </xdr:txBody>
      </xdr:sp>
      <xdr:sp macro="" textlink="">
        <xdr:nvSpPr>
          <xdr:cNvPr id="113" name="אליפסה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grpSp>
    <xdr:clientData/>
  </xdr:twoCellAnchor>
  <xdr:twoCellAnchor editAs="oneCell">
    <xdr:from>
      <xdr:col>0</xdr:col>
      <xdr:colOff>333375</xdr:colOff>
      <xdr:row>26</xdr:row>
      <xdr:rowOff>0</xdr:rowOff>
    </xdr:from>
    <xdr:to>
      <xdr:col>1</xdr:col>
      <xdr:colOff>5067300</xdr:colOff>
      <xdr:row>56</xdr:row>
      <xdr:rowOff>21772</xdr:rowOff>
    </xdr:to>
    <xdr:grpSp>
      <xdr:nvGrpSpPr>
        <xdr:cNvPr id="4" name="צור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flipH="1">
          <a:off x="10925251200" y="5476875"/>
          <a:ext cx="5695950" cy="5736772"/>
          <a:chOff x="390525" y="5943600"/>
          <a:chExt cx="5695950" cy="5647502"/>
        </a:xfrm>
      </xdr:grpSpPr>
      <xdr:sp macro="" textlink="">
        <xdr:nvSpPr>
          <xdr:cNvPr id="124" name="מלבן 123" descr="רקע">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5" name="שלב" descr="צור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kern="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rPr>
              <a:t>צור PivotTable</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26" name="מחבר ישר 125" descr="קו דקורטיבי">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מחבר ישר 133" descr="קו דקורטיבי">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שלב" descr="עכשיו תיצור PivotTable בעצמך כדי שתדע איך לעשות זאת כשעליך לסכם נתונים">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תיצור PivotTable בעצמך כדי שתדע איך לעשות זאת כשעליך לסכם נתונים.</a:t>
            </a:r>
          </a:p>
        </xdr:txBody>
      </xdr:sp>
      <xdr:sp macro="" textlink="">
        <xdr:nvSpPr>
          <xdr:cNvPr id="128" name="שלב" descr="לחץ על תא בנתונים שמשמאל ולאחר מכן, בתפריט 'הוספה', לחץ על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תא בנתונים שמשמאל ולאחר מכן בתפריט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הוספה</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PivotTable</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29" name="אליפסה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30" name="שלב" descr="בתיבת הדו-שיח שמופיעה, לחץ על גיליון עבודה קיים ולאחר מכן הקלד C42 בתיבת המיקום.">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בתיבת הדו-שיח שמופיעה,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גליון עבודה קיים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הקלד </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C42</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בתיבה </a:t>
            </a:r>
            <a:r>
              <a:rPr lang="he" sz="1100" b="1"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מיקום</a:t>
            </a:r>
            <a:r>
              <a:rPr lang="he"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31" name="אליפסה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32" name="שלב" descr="החלונית 'שדות PivotTable' מופיעה משמאל">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החלונית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שדות PivotTable</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מופיעה משמאל.</a:t>
            </a:r>
            <a:endParaRPr lang="en-US"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3" name="אליפסה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16" name="שלב"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בחלק העליון של החלונית, לחץ על תיבת הסימון עבור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מוצר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b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b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כשתעשה זאת, השדה 'מוצר' יתווסף לאזור 'שורות' שבתחתית החלונית. בנוסף, נתוני המוצר יופיעו כ</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תוויות שורה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 PivotTable החדש.</a:t>
            </a:r>
          </a:p>
        </xdr:txBody>
      </xdr:sp>
      <xdr:sp macro="" textlink="">
        <xdr:nvSpPr>
          <xdr:cNvPr id="117" name="אליפסה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18" name="שלב"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בחלק העליון של החלונית, לחץ על תיבת הסימון עבור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סכום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b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b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כשתעשה זאת, השדה 'סכום' יתווסף לאזור 'ערכים' שבתחתית החלונית. במקביל הסכומים מסוכמים עבור כל מוצר ב- PivotTable.</a:t>
            </a:r>
          </a:p>
        </xdr:txBody>
      </xdr:sp>
      <xdr:sp macro="" textlink="">
        <xdr:nvSpPr>
          <xdr:cNvPr id="119" name="אליפסה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20" name="שלב" descr="ברכות, יצרת PivotTable. אך ניתן לבצע הרבה יותר. לחץ על הקישור בחלק התחתון של גיליון זה אם ברצונך לקבל מידע נוסף">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כל הכבוד, יצרת PivotTable. אבל אפשר לעשות עוד המון דברים אחרים. אז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על הקישור בחלק התחתון של גיליון זה אם ברצונך לקבל מידע נוסף.</a:t>
            </a:r>
          </a:p>
        </xdr:txBody>
      </xdr:sp>
      <xdr:sp macro="" textlink="">
        <xdr:nvSpPr>
          <xdr:cNvPr id="121" name="אליפסה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6</a:t>
            </a:r>
          </a:p>
        </xdr:txBody>
      </xdr:sp>
      <xdr:pic>
        <xdr:nvPicPr>
          <xdr:cNvPr id="122" name="תמונה 121" descr="תיבת הסימון של 'מוצר'">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9690" t="41405" r="32499" b="36951"/>
          <a:stretch/>
        </xdr:blipFill>
        <xdr:spPr>
          <a:xfrm flipH="1">
            <a:off x="4905374" y="8728504"/>
            <a:ext cx="676276" cy="215666"/>
          </a:xfrm>
          <a:prstGeom prst="rect">
            <a:avLst/>
          </a:prstGeom>
        </xdr:spPr>
      </xdr:pic>
      <xdr:pic>
        <xdr:nvPicPr>
          <xdr:cNvPr id="123" name="תמונה 122" descr="תיבת הסימון של 'סכום'">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9166" t="63162" r="32288" b="13377"/>
          <a:stretch/>
        </xdr:blipFill>
        <xdr:spPr>
          <a:xfrm flipH="1">
            <a:off x="4962525" y="9722442"/>
            <a:ext cx="723900" cy="243797"/>
          </a:xfrm>
          <a:prstGeom prst="rect">
            <a:avLst/>
          </a:prstGeom>
        </xdr:spPr>
      </xdr:pic>
    </xdr:grpSp>
    <xdr:clientData/>
  </xdr:twoCellAnchor>
  <xdr:twoCellAnchor editAs="oneCell">
    <xdr:from>
      <xdr:col>0</xdr:col>
      <xdr:colOff>346891</xdr:colOff>
      <xdr:row>56</xdr:row>
      <xdr:rowOff>168728</xdr:rowOff>
    </xdr:from>
    <xdr:to>
      <xdr:col>1</xdr:col>
      <xdr:colOff>5080816</xdr:colOff>
      <xdr:row>72</xdr:row>
      <xdr:rowOff>92328</xdr:rowOff>
    </xdr:to>
    <xdr:grpSp>
      <xdr:nvGrpSpPr>
        <xdr:cNvPr id="135" name="מידע נוסף באינטרנט"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flipH="1">
          <a:off x="10925237684" y="11360603"/>
          <a:ext cx="5695950" cy="2971600"/>
          <a:chOff x="0" y="1"/>
          <a:chExt cx="5695950" cy="3005750"/>
        </a:xfrm>
      </xdr:grpSpPr>
      <xdr:sp macro="" textlink="">
        <xdr:nvSpPr>
          <xdr:cNvPr id="136" name="מלבן 135" descr="רקע">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7" name="שלב" descr="מידע נוסף באינטרנט">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38" name="מחבר ישר 137" descr="קו דקורטיבי">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לחצן 'הבא'" descr="לראש העמוד, עם היפר-קישור לתא A1">
            <a:hlinkClick xmlns:r="http://schemas.openxmlformats.org/officeDocument/2006/relationships" r:id="rId4" tooltip="בחר כדי לחזור לתא A1 בגיליון עבודה זה"/>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40" name="מחבר ישר 139" descr="קו דקורטיבי">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42" name="שלב" descr="צור PivotTable כדי לנתח נתוני גיליון עבודה, עם היפר-קישור לאינטרנט">
            <a:hlinkClick xmlns:r="http://schemas.openxmlformats.org/officeDocument/2006/relationships" r:id="rId5" tooltip="בחר כדי ללמוד על יצירת PivotTable לניתוח נתוני גיליון עבודה מהאינטרנט"/>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יצירת PivotTable לניתוח נתוני גליון עבודה</a:t>
            </a:r>
          </a:p>
        </xdr:txBody>
      </xdr:sp>
      <xdr:pic>
        <xdr:nvPicPr>
          <xdr:cNvPr id="143" name="גרפיקה 22" descr="חץ">
            <a:hlinkClick xmlns:r="http://schemas.openxmlformats.org/officeDocument/2006/relationships" r:id="rId5" tooltip="בחר כדי לקבל מידע נוסף מהאינטרנט"/>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שלב" descr="השתמש ברשימה 'שדות' לסידור שדות ב-PivotTable, עם היפר-קישור לאינטרנט">
            <a:hlinkClick xmlns:r="http://schemas.openxmlformats.org/officeDocument/2006/relationships" r:id="rId8" tooltip="בחר כדי ללמוד על שימוש ברשימה 'שדות' לסידור שדות ב-PivotTable מהאינטרנט"/>
            <a:extLst>
              <a:ext uri="{FF2B5EF4-FFF2-40B4-BE49-F238E27FC236}">
                <a16:creationId xmlns:a16="http://schemas.microsoft.com/office/drawing/2014/main" id="{00000000-0008-0000-0A00-000090000000}"/>
              </a:ext>
            </a:extLst>
          </xdr:cNvPr>
          <xdr:cNvSpPr txBox="1"/>
        </xdr:nvSpPr>
        <xdr:spPr>
          <a:xfrm>
            <a:off x="638783" y="1259456"/>
            <a:ext cx="348155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שימוש ב'רשימת שדות' לסידור שדות ב- PivotTable</a:t>
            </a:r>
          </a:p>
        </xdr:txBody>
      </xdr:sp>
      <xdr:pic>
        <xdr:nvPicPr>
          <xdr:cNvPr id="145" name="גרפיקה 22" descr="חץ">
            <a:hlinkClick xmlns:r="http://schemas.openxmlformats.org/officeDocument/2006/relationships" r:id="rId8" tooltip="בחר כדי לקבל מידע נוסף מהאינטרנט"/>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581025</xdr:colOff>
      <xdr:row>9</xdr:row>
      <xdr:rowOff>165566</xdr:rowOff>
    </xdr:from>
    <xdr:to>
      <xdr:col>3</xdr:col>
      <xdr:colOff>1043037</xdr:colOff>
      <xdr:row>13</xdr:row>
      <xdr:rowOff>101336</xdr:rowOff>
    </xdr:to>
    <xdr:grpSp>
      <xdr:nvGrpSpPr>
        <xdr:cNvPr id="2" name="חץ PivotTable" descr="חץ המצביע לעבר Pivot Table">
          <a:extLst>
            <a:ext uri="{FF2B5EF4-FFF2-40B4-BE49-F238E27FC236}">
              <a16:creationId xmlns:a16="http://schemas.microsoft.com/office/drawing/2014/main" id="{00000000-0008-0000-0A00-000002000000}"/>
            </a:ext>
          </a:extLst>
        </xdr:cNvPr>
        <xdr:cNvGrpSpPr/>
      </xdr:nvGrpSpPr>
      <xdr:grpSpPr>
        <a:xfrm flipH="1">
          <a:off x="10922026938" y="2451566"/>
          <a:ext cx="1404987" cy="669195"/>
          <a:chOff x="6810375" y="2584916"/>
          <a:chExt cx="1404987" cy="669195"/>
        </a:xfrm>
      </xdr:grpSpPr>
      <xdr:sp macro="" textlink="">
        <xdr:nvSpPr>
          <xdr:cNvPr id="69" name="קשת 68" descr="חץ">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0" name="שלב"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PivotTable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184001</xdr:colOff>
      <xdr:row>14</xdr:row>
      <xdr:rowOff>83872</xdr:rowOff>
    </xdr:to>
    <xdr:cxnSp macro="">
      <xdr:nvCxnSpPr>
        <xdr:cNvPr id="44" name="מחבר ישר 43" descr="קו דקורטיבי" hidden="1">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171454</xdr:colOff>
      <xdr:row>0</xdr:row>
      <xdr:rowOff>285750</xdr:rowOff>
    </xdr:from>
    <xdr:to>
      <xdr:col>4</xdr:col>
      <xdr:colOff>107801</xdr:colOff>
      <xdr:row>25</xdr:row>
      <xdr:rowOff>38100</xdr:rowOff>
    </xdr:to>
    <xdr:grpSp>
      <xdr:nvGrpSpPr>
        <xdr:cNvPr id="8" name="קבוצה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flipH="1">
          <a:off x="10921257199" y="285750"/>
          <a:ext cx="9175597" cy="5086350"/>
          <a:chOff x="171454" y="285750"/>
          <a:chExt cx="9175597" cy="5086350"/>
        </a:xfrm>
      </xdr:grpSpPr>
      <xdr:grpSp>
        <xdr:nvGrpSpPr>
          <xdr:cNvPr id="7" name="קבוצה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4" y="285750"/>
            <a:ext cx="9175597" cy="5086350"/>
            <a:chOff x="171454" y="285750"/>
            <a:chExt cx="9175597" cy="5086350"/>
          </a:xfrm>
        </xdr:grpSpPr>
        <xdr:grpSp>
          <xdr:nvGrpSpPr>
            <xdr:cNvPr id="3" name="קבוצה 2">
              <a:extLst>
                <a:ext uri="{FF2B5EF4-FFF2-40B4-BE49-F238E27FC236}">
                  <a16:creationId xmlns:a16="http://schemas.microsoft.com/office/drawing/2014/main" id="{2D3AF418-A094-466E-AB09-35BE09D72168}"/>
                </a:ext>
              </a:extLst>
            </xdr:cNvPr>
            <xdr:cNvGrpSpPr/>
          </xdr:nvGrpSpPr>
          <xdr:grpSpPr>
            <a:xfrm>
              <a:off x="171454" y="285750"/>
              <a:ext cx="8391522" cy="5086350"/>
              <a:chOff x="171454" y="285750"/>
              <a:chExt cx="8391522" cy="5086350"/>
            </a:xfrm>
          </xdr:grpSpPr>
          <xdr:sp macro="" textlink="">
            <xdr:nvSpPr>
              <xdr:cNvPr id="27" name="מלבן 26" descr="רקע">
                <a:extLst>
                  <a:ext uri="{FF2B5EF4-FFF2-40B4-BE49-F238E27FC236}">
                    <a16:creationId xmlns:a16="http://schemas.microsoft.com/office/drawing/2014/main" id="{8856A1CF-C007-4B5A-86B7-F041D589198F}"/>
                  </a:ext>
                </a:extLst>
              </xdr:cNvPr>
              <xdr:cNvSpPr/>
            </xdr:nvSpPr>
            <xdr:spPr>
              <a:xfrm>
                <a:off x="171455" y="285750"/>
                <a:ext cx="8391520" cy="50673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8" name="מלבן 27" descr="רקע">
                <a:extLst>
                  <a:ext uri="{FF2B5EF4-FFF2-40B4-BE49-F238E27FC236}">
                    <a16:creationId xmlns:a16="http://schemas.microsoft.com/office/drawing/2014/main" id="{B10C30BB-E92E-46F6-BF4F-711FFD237B75}"/>
                  </a:ext>
                </a:extLst>
              </xdr:cNvPr>
              <xdr:cNvSpPr/>
            </xdr:nvSpPr>
            <xdr:spPr>
              <a:xfrm>
                <a:off x="171454" y="1332861"/>
                <a:ext cx="8391522" cy="403923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grpSp>
        <xdr:sp macro="" textlink="">
          <xdr:nvSpPr>
            <xdr:cNvPr id="31" name="הודעת פתיחה" descr="המשך כך. יש עוד דרכים רבות שיהפכו את העבודה שלך לפשוטה יותר:">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1600" b="0" i="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המשך כך. יש עוד מידע שאפשר ללמוד עם Excel:</a:t>
              </a:r>
              <a:endParaRPr lang="en-US" sz="16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2" name="הודעת פתיחה" descr="יש לך שאלות נוספות לגבי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2600" b="0"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יש לך שאלות נוספות לגבי Excel?</a:t>
              </a:r>
              <a:endParaRPr lang="en-US" sz="2600" b="0">
                <a:latin typeface="Tahoma" panose="020B0604030504040204" pitchFamily="34" charset="0"/>
                <a:ea typeface="Tahoma" panose="020B0604030504040204" pitchFamily="34" charset="0"/>
                <a:cs typeface="Tahoma" panose="020B0604030504040204" pitchFamily="34" charset="0"/>
              </a:endParaRPr>
            </a:p>
          </xdr:txBody>
        </xdr:sp>
        <xdr:pic>
          <xdr:nvPicPr>
            <xdr:cNvPr id="41" name="תמונה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flipH="1">
              <a:off x="2905658" y="1592693"/>
              <a:ext cx="685267" cy="789546"/>
            </a:xfrm>
            <a:prstGeom prst="rect">
              <a:avLst/>
            </a:prstGeom>
          </xdr:spPr>
        </xdr:pic>
        <xdr:sp macro="" textlink="">
          <xdr:nvSpPr>
            <xdr:cNvPr id="42" name="הודעת פתיחה" descr="לחץ על לחצן 'ספר לי' והקלד את מה שברצונך לברר">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1600" b="0" i="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לחץ על לחצן ה</a:t>
              </a:r>
              <a:r>
                <a:rPr lang="he" sz="1600" b="0" i="0"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עזרה                  </a:t>
              </a:r>
              <a:r>
                <a:rPr lang="he" sz="1600" b="0" i="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כדי לקבל מידע נוסף על Excel.</a:t>
              </a:r>
            </a:p>
          </xdr:txBody>
        </xdr:sp>
        <xdr:cxnSp macro="">
          <xdr:nvCxnSpPr>
            <xdr:cNvPr id="45" name="מחבר ישר 44" descr="קו דקורטיבי" hidden="1">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תיבת טקסט 38" descr="מידע נוסף">
              <a:hlinkClick xmlns:r="http://schemas.openxmlformats.org/officeDocument/2006/relationships" r:id="rId2" tooltip="בחר כדי לקבל מידע נוסף"/>
              <a:extLst>
                <a:ext uri="{FF2B5EF4-FFF2-40B4-BE49-F238E27FC236}">
                  <a16:creationId xmlns:a16="http://schemas.microsoft.com/office/drawing/2014/main" id="{F204882E-8102-4F0D-94C6-6A7BA4A9910A}"/>
                </a:ext>
              </a:extLst>
            </xdr:cNvPr>
            <xdr:cNvSpPr txBox="1"/>
          </xdr:nvSpPr>
          <xdr:spPr>
            <a:xfrm>
              <a:off x="1824498" y="4330350"/>
              <a:ext cx="1995027" cy="594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 </a:t>
              </a:r>
              <a:br>
                <a:rPr lang="en-US"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br>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(באנגלית בלבד)</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0" name="תיבת טקסט 39" descr="מידע נוסף">
              <a:hlinkClick xmlns:r="http://schemas.openxmlformats.org/officeDocument/2006/relationships" r:id="rId3" tooltip="בחר כדי לקבל מידע נוסף"/>
              <a:extLst>
                <a:ext uri="{FF2B5EF4-FFF2-40B4-BE49-F238E27FC236}">
                  <a16:creationId xmlns:a16="http://schemas.microsoft.com/office/drawing/2014/main" id="{2E432F11-D4FE-4736-8D68-2D1E8279A7EF}"/>
                </a:ext>
              </a:extLst>
            </xdr:cNvPr>
            <xdr:cNvSpPr txBox="1"/>
          </xdr:nvSpPr>
          <xdr:spPr>
            <a:xfrm>
              <a:off x="5529017"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8" name="תיבת טקסט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קהילה</a:t>
              </a:r>
            </a:p>
            <a:p>
              <a:pPr algn="r" rtl="1"/>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שאל שאלות וצור קשר עם מעריצים אחרים של Excel.</a:t>
              </a:r>
            </a:p>
          </xdr:txBody>
        </xdr:sp>
        <xdr:sp macro="" textlink="">
          <xdr:nvSpPr>
            <xdr:cNvPr id="35" name="תיבת טקסט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מה עוד חדש?</a:t>
              </a:r>
            </a:p>
            <a:p>
              <a:pPr algn="r" rtl="1"/>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מנויי Office</a:t>
              </a:r>
              <a:r>
                <a:rPr lang="en-US"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365</a:t>
              </a:r>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מקבלים עדכונים תדירים ותכונות חדשות.</a:t>
              </a:r>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6" name="תמונה 5" descr="קהילה">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flipH="1">
              <a:off x="895350" y="3467216"/>
              <a:ext cx="926984" cy="774603"/>
            </a:xfrm>
            <a:prstGeom prst="rect">
              <a:avLst/>
            </a:prstGeom>
          </xdr:spPr>
        </xdr:pic>
      </xdr:grpSp>
      <xdr:grpSp>
        <xdr:nvGrpSpPr>
          <xdr:cNvPr id="57" name="קבוצה 56" descr="מה עוד חדש?">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גרפיקה 48" descr="עיתון">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קבוצה 55" descr="קווים שיוצאים מהמרכז">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מחבר ישר 50" descr="קו">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מחבר ישר 51" descr="קו">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מחבר ישר 52" descr="קו">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מחבר ישר 53" descr="קו">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מחבר ישר 54" descr="קו">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698630</xdr:colOff>
      <xdr:row>40</xdr:row>
      <xdr:rowOff>146150</xdr:rowOff>
    </xdr:from>
    <xdr:to>
      <xdr:col>6</xdr:col>
      <xdr:colOff>420373</xdr:colOff>
      <xdr:row>41</xdr:row>
      <xdr:rowOff>180975</xdr:rowOff>
    </xdr:to>
    <xdr:pic>
      <xdr:nvPicPr>
        <xdr:cNvPr id="2" name="גרפיקה של שורת מצב" descr="גרפיקה של סכום בשורת מצב: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10919611127" y="8337650"/>
          <a:ext cx="1169543" cy="225325"/>
        </a:xfrm>
        <a:prstGeom prst="rect">
          <a:avLst/>
        </a:prstGeom>
      </xdr:spPr>
    </xdr:pic>
    <xdr:clientData/>
  </xdr:twoCellAnchor>
  <xdr:twoCellAnchor editAs="oneCell">
    <xdr:from>
      <xdr:col>0</xdr:col>
      <xdr:colOff>295275</xdr:colOff>
      <xdr:row>84</xdr:row>
      <xdr:rowOff>171450</xdr:rowOff>
    </xdr:from>
    <xdr:to>
      <xdr:col>1</xdr:col>
      <xdr:colOff>5029200</xdr:colOff>
      <xdr:row>105</xdr:row>
      <xdr:rowOff>34925</xdr:rowOff>
    </xdr:to>
    <xdr:grpSp>
      <xdr:nvGrpSpPr>
        <xdr:cNvPr id="5" name="מידע נוסף באינטרנט"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flipH="1">
          <a:off x="10924089150" y="16744950"/>
          <a:ext cx="5695950" cy="3863975"/>
          <a:chOff x="323850" y="16837043"/>
          <a:chExt cx="5737224" cy="3702054"/>
        </a:xfrm>
      </xdr:grpSpPr>
      <xdr:sp macro="" textlink="">
        <xdr:nvSpPr>
          <xdr:cNvPr id="140" name="מלבן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1" name="שלב" descr="מידע נוסף באינטרנט&#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42" name="מחבר ישר 141" descr="קו דקורטיבי">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לחצן 'הבא'" descr="לראש העמוד, עם היפר-קישור לתא A1">
            <a:hlinkClick xmlns:r="http://schemas.openxmlformats.org/officeDocument/2006/relationships" r:id="rId2" tooltip="בחר כדי לחזור לתא A1 בגיליון עבודה זה"/>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44" name="מחבר ישר 143" descr="קו דקורטיבי">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לחצן 'הבא'" descr="לחצן 'השלב הבא' עם היפר-קישור לגליון העבודה הבא">
            <a:hlinkClick xmlns:r="http://schemas.openxmlformats.org/officeDocument/2006/relationships" r:id="rId3" tooltip="בחר באפשרות זו כדי לעבור לשלב הבא"/>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46" name="שלב" descr="הכל אודות הפונקציה SUM, עם היפר-קישור לאינטרנט&#10;&#10;">
            <a:hlinkClick xmlns:r="http://schemas.openxmlformats.org/officeDocument/2006/relationships" r:id="rId4" tooltip="בחר כדי ללמוד הכל אודות הפונקציה SUM מהאינטרנט"/>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SUM</a:t>
            </a:r>
          </a:p>
        </xdr:txBody>
      </xdr:sp>
      <xdr:pic>
        <xdr:nvPicPr>
          <xdr:cNvPr id="147" name="גרפיקה 22" descr="חץ">
            <a:hlinkClick xmlns:r="http://schemas.openxmlformats.org/officeDocument/2006/relationships" r:id="rId4" tooltip="בחר כדי לקבל מידע נוסף מהאינטרנט"/>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שלב" descr="הכל אודות הפונקציה SUMIF, עם היפר-קישור לאינטרנט&#10;">
            <a:hlinkClick xmlns:r="http://schemas.openxmlformats.org/officeDocument/2006/relationships" r:id="rId7" tooltip="בחר כדי ללמוד הכל אודות הפונקציה SUMIF מהאינטרנט"/>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SUMIF</a:t>
            </a:r>
          </a:p>
        </xdr:txBody>
      </xdr:sp>
      <xdr:pic>
        <xdr:nvPicPr>
          <xdr:cNvPr id="149" name="גרפיקה 22" descr="חץ">
            <a:hlinkClick xmlns:r="http://schemas.openxmlformats.org/officeDocument/2006/relationships" r:id="rId7" tooltip="בחר כדי לקבל מידע נוסף מהאינטרנט"/>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שלב" descr="שימוש ב- Excel כמחשבון, עם היפר-קישור לאינטרנט&#10;">
            <a:hlinkClick xmlns:r="http://schemas.openxmlformats.org/officeDocument/2006/relationships" r:id="rId8" tooltip="בחר כדי ללמוד על שימוש ב-Excel כמחשבון מהאינטרנט"/>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השתמש ב- Excel כמחשבון</a:t>
            </a:r>
          </a:p>
        </xdr:txBody>
      </xdr:sp>
      <xdr:pic>
        <xdr:nvPicPr>
          <xdr:cNvPr id="151" name="גרפיקה 22" descr="חץ">
            <a:hlinkClick xmlns:r="http://schemas.openxmlformats.org/officeDocument/2006/relationships" r:id="rId8" tooltip="בחר כדי לקבל מידע נוסף מהאינטרנט"/>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שלב" descr="הדרכה מקוונת בחינם של Excel, עם היפר-קישור לאינטרנט&#10;">
            <a:hlinkClick xmlns:r="http://schemas.openxmlformats.org/officeDocument/2006/relationships" r:id="rId9" tooltip="בחר כדי ללמוד אודות הדרכה מקוונת בחינם של Excel מהאינטרנט"/>
            <a:extLst>
              <a:ext uri="{FF2B5EF4-FFF2-40B4-BE49-F238E27FC236}">
                <a16:creationId xmlns:a16="http://schemas.microsoft.com/office/drawing/2014/main" id="{00000000-0008-0000-0100-000099000000}"/>
              </a:ext>
            </a:extLst>
          </xdr:cNvPr>
          <xdr:cNvSpPr txBox="1"/>
        </xdr:nvSpPr>
        <xdr:spPr>
          <a:xfrm>
            <a:off x="1016609" y="18952686"/>
            <a:ext cx="2674743"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הדרכה מקוונת של Excel ללא תשלום</a:t>
            </a:r>
          </a:p>
        </xdr:txBody>
      </xdr:sp>
      <xdr:pic>
        <xdr:nvPicPr>
          <xdr:cNvPr id="154" name="גרפיקה 22" descr="חץ">
            <a:hlinkClick xmlns:r="http://schemas.openxmlformats.org/officeDocument/2006/relationships" r:id="rId9" tooltip="בחר כדי לקבל מידע נוסף מהאינטרנט"/>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3</xdr:col>
      <xdr:colOff>190500</xdr:colOff>
      <xdr:row>77</xdr:row>
      <xdr:rowOff>185865</xdr:rowOff>
    </xdr:from>
    <xdr:to>
      <xdr:col>8</xdr:col>
      <xdr:colOff>47625</xdr:colOff>
      <xdr:row>87</xdr:row>
      <xdr:rowOff>130175</xdr:rowOff>
    </xdr:to>
    <xdr:grpSp>
      <xdr:nvGrpSpPr>
        <xdr:cNvPr id="9" name="טוב לדעת"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flipH="1">
          <a:off x="10918650375" y="15425865"/>
          <a:ext cx="3305175" cy="1849310"/>
          <a:chOff x="7174265" y="15514765"/>
          <a:chExt cx="3432175" cy="1776285"/>
        </a:xfrm>
      </xdr:grpSpPr>
      <xdr:sp macro="" textlink="">
        <xdr:nvSpPr>
          <xdr:cNvPr id="134" name="שלב"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43859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טוב לדעת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לחץ פעמיים על תא זה, ותוכל לראות שהנוסחה שונה. בעיקר, קריטריון הסכום הוא "50=&lt;", כלומר </a:t>
            </a:r>
            <a:r>
              <a:rPr lang="he" sz="11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גדול מ-50 או שווה לו</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אפשר להשתמש באופרטורים אחרים, כמו "&lt;=50", כלומר </a:t>
            </a:r>
            <a:r>
              <a:rPr lang="he" sz="11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קטן מ- 50 או שווה לו</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ויש גם את "&lt;&gt;50", כלומר </a:t>
            </a:r>
            <a:r>
              <a:rPr lang="he" sz="11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לא שווה ל- 50</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36" name="גרפיקה 147" descr="משקפיים">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7174265" y="15665450"/>
            <a:ext cx="323347" cy="349115"/>
          </a:xfrm>
          <a:prstGeom prst="rect">
            <a:avLst/>
          </a:prstGeom>
        </xdr:spPr>
      </xdr:pic>
      <xdr:sp macro="" textlink="">
        <xdr:nvSpPr>
          <xdr:cNvPr id="137" name="צורה חופשית: צורה 136" descr="חץ">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0</xdr:col>
      <xdr:colOff>300247</xdr:colOff>
      <xdr:row>64</xdr:row>
      <xdr:rowOff>181413</xdr:rowOff>
    </xdr:from>
    <xdr:to>
      <xdr:col>1</xdr:col>
      <xdr:colOff>5034172</xdr:colOff>
      <xdr:row>84</xdr:row>
      <xdr:rowOff>44450</xdr:rowOff>
    </xdr:to>
    <xdr:grpSp>
      <xdr:nvGrpSpPr>
        <xdr:cNvPr id="10" name="מידע נוסף אודות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flipH="1">
          <a:off x="10924084178" y="12944913"/>
          <a:ext cx="5695950" cy="3673037"/>
          <a:chOff x="347872" y="13364013"/>
          <a:chExt cx="5695950" cy="3673037"/>
        </a:xfrm>
      </xdr:grpSpPr>
      <xdr:sp macro="" textlink="">
        <xdr:nvSpPr>
          <xdr:cNvPr id="106" name="מלבן 105" descr="רקע">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07" name="מחבר ישר 106" descr="קו דקורטיבי">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מחבר ישר 107" descr="קו דקורטיבי">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שלב" descr="מידע נוסף אודות הפונקציה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אודות הפונקציה SUMIF</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 name="שלב" descr="בנוסף, הצגנו את הפונקציה SUMIF בחלק העליון של גיליון זה. הפונקציה SUMIF סוכמת סכומים כוללים בהתבסס על קריטריון. אם הפונקציה SUMIF הייתה יכולה לדבר, היא הייתה אומרת את הדבר הבא:">
            <a:extLst>
              <a:ext uri="{FF2B5EF4-FFF2-40B4-BE49-F238E27FC236}">
                <a16:creationId xmlns:a16="http://schemas.microsoft.com/office/drawing/2014/main" id="{00000000-0008-0000-0100-00006E000000}"/>
              </a:ext>
            </a:extLst>
          </xdr:cNvPr>
          <xdr:cNvSpPr txBox="1"/>
        </xdr:nvSpPr>
        <xdr:spPr>
          <a:xfrm>
            <a:off x="553342" y="14086482"/>
            <a:ext cx="5247384"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הראינו לך גם את הפונקציה SUMIF בחלק העליון של גיליון זה. הפונקציה SUMIF מסכמת את הסכומים בהתבסס על קריטריון.</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אם הפונקציה SUMIF היתה יכולה לדבר, היא היתה אומרת כך:</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 name="שלב" descr="הערה: אם אתה יוצר נוסחאות SUMIF רבות, אולי PivotTable יהיה פתרון טוב יותר. עיין בגיליון בנושא PivotTable באינטרנט לקבלת מידע נוסף&#10;">
            <a:hlinkClick xmlns:r="http://schemas.openxmlformats.org/officeDocument/2006/relationships" r:id="rId12" tooltip="בחר כדי לעבור לגיליון העבודה בנושא PivotTable"/>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הערה: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אם אתה רואה</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שאתה יוצר הרבה נוסחאות SUMIF, אולי טבלת PivotTable תהיה פתרון טוב יותר. </a:t>
            </a:r>
            <a:r>
              <a:rPr lang="he" sz="1100" u="sng"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עיין בגיליון העבודה בנושא PivotTable לקבלת מידע נוסף</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 name="תיבת טקסט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1" anchor="t"/>
          <a:lstStyle/>
          <a:p>
            <a:pPr marL="0" marR="0" algn="r" rtl="1">
              <a:spcBef>
                <a:spcPts val="0"/>
              </a:spcBef>
              <a:spcAft>
                <a:spcPts val="0"/>
              </a:spcAft>
            </a:pPr>
            <a:r>
              <a:rPr lang="en-US" sz="2000">
                <a:effectLst/>
                <a:latin typeface="Courier New" panose="02070309020205020404" pitchFamily="49" charset="0"/>
                <a:ea typeface="Tahoma" panose="020B0604030504040204" pitchFamily="34" charset="0"/>
                <a:cs typeface="Courier New" panose="02070309020205020404" pitchFamily="49" charset="0"/>
              </a:rPr>
              <a:t>=SUMIF(D73:D77,"&gt;50")</a:t>
            </a:r>
            <a:endParaRPr lang="he" sz="2000">
              <a:effectLst/>
              <a:latin typeface="Courier New" panose="02070309020205020404" pitchFamily="49" charset="0"/>
              <a:ea typeface="Tahoma" panose="020B0604030504040204" pitchFamily="34" charset="0"/>
              <a:cs typeface="Courier New" panose="02070309020205020404" pitchFamily="49" charset="0"/>
            </a:endParaRPr>
          </a:p>
          <a:p>
            <a:pPr marL="0" marR="0" algn="r" rtl="1">
              <a:spcBef>
                <a:spcPts val="0"/>
              </a:spcBef>
              <a:spcAft>
                <a:spcPts val="0"/>
              </a:spcAft>
            </a:pP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4" name="סוגר שמאלי 113">
            <a:extLst>
              <a:ext uri="{FF2B5EF4-FFF2-40B4-BE49-F238E27FC236}">
                <a16:creationId xmlns:a16="http://schemas.microsoft.com/office/drawing/2014/main" id="{00000000-0008-0000-0100-000072000000}"/>
              </a:ext>
            </a:extLst>
          </xdr:cNvPr>
          <xdr:cNvSpPr/>
        </xdr:nvSpPr>
        <xdr:spPr>
          <a:xfrm rot="5400000">
            <a:off x="310398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5" name="תיבת טקסט 2" descr="סכם כמה ערכים בהתבסס על קריטריון זה:&#10;">
            <a:extLst>
              <a:ext uri="{FF2B5EF4-FFF2-40B4-BE49-F238E27FC236}">
                <a16:creationId xmlns:a16="http://schemas.microsoft.com/office/drawing/2014/main" id="{00000000-0008-0000-0100-000073000000}"/>
              </a:ext>
            </a:extLst>
          </xdr:cNvPr>
          <xdr:cNvSpPr txBox="1">
            <a:spLocks noChangeArrowheads="1"/>
          </xdr:cNvSpPr>
        </xdr:nvSpPr>
        <xdr:spPr bwMode="auto">
          <a:xfrm>
            <a:off x="2769515" y="14670791"/>
            <a:ext cx="992860"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סכם כמה ערכים בהתבסס על קריטריון זה:</a:t>
            </a:r>
          </a:p>
        </xdr:txBody>
      </xdr:sp>
      <xdr:sp macro="" textlink="">
        <xdr:nvSpPr>
          <xdr:cNvPr id="116" name="סוגר שמאלי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7" name="תיבת טקסט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...עבור על תאים אלה...</a:t>
            </a: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32" name="תיבת טקסט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54583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…ואם הערך גדול מ- 50, סכם אותו.</a:t>
            </a: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33" name="סוגר שמאלי 132">
            <a:extLst>
              <a:ext uri="{FF2B5EF4-FFF2-40B4-BE49-F238E27FC236}">
                <a16:creationId xmlns:a16="http://schemas.microsoft.com/office/drawing/2014/main" id="{00000000-0008-0000-0100-000085000000}"/>
              </a:ext>
            </a:extLst>
          </xdr:cNvPr>
          <xdr:cNvSpPr/>
        </xdr:nvSpPr>
        <xdr:spPr>
          <a:xfrm rot="5400000">
            <a:off x="985866"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3</xdr:col>
      <xdr:colOff>342892</xdr:colOff>
      <xdr:row>53</xdr:row>
      <xdr:rowOff>73017</xdr:rowOff>
    </xdr:from>
    <xdr:to>
      <xdr:col>8</xdr:col>
      <xdr:colOff>457192</xdr:colOff>
      <xdr:row>63</xdr:row>
      <xdr:rowOff>123822</xdr:rowOff>
    </xdr:to>
    <xdr:grpSp>
      <xdr:nvGrpSpPr>
        <xdr:cNvPr id="8" name="פרט חשוב"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flipH="1">
          <a:off x="10918240808" y="10741017"/>
          <a:ext cx="3562350" cy="1955805"/>
          <a:chOff x="7364225" y="10960177"/>
          <a:chExt cx="3714754" cy="1889004"/>
        </a:xfrm>
      </xdr:grpSpPr>
      <xdr:sp macro="" textlink="">
        <xdr:nvSpPr>
          <xdr:cNvPr id="99" name="הוראה"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649979"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פרט חשוב</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לחץ פעמיים על תא זה. תבחין במספר </a:t>
            </a:r>
            <a:r>
              <a:rPr lang="he" sz="11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100</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לקראת הסוף. אף על פי שאפשר להציב מספרים בנוסחה שכזו, זה לא מומלץ אלא אם כן זה ממש הכרחי. זהו </a:t>
            </a:r>
            <a:r>
              <a:rPr lang="he" sz="1100" b="1"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קבוע</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וקל לשכוח שהוא שם. המלצנו להפנות לתא אחר במקום זאת, כמו התא D16. כך ניתן להבחין בו בקלות והוא לא מוסתר בתור הנוסחה. </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02" name="זכוכית מגדלת" descr="זכוכית מגדלת">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7364225" y="11420475"/>
            <a:ext cx="352313" cy="339611"/>
          </a:xfrm>
          <a:prstGeom prst="rect">
            <a:avLst/>
          </a:prstGeom>
        </xdr:spPr>
      </xdr:pic>
      <xdr:sp macro="" textlink="">
        <xdr:nvSpPr>
          <xdr:cNvPr id="98" name="חץ" descr="חץ">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3</xdr:col>
      <xdr:colOff>655124</xdr:colOff>
      <xdr:row>36</xdr:row>
      <xdr:rowOff>82549</xdr:rowOff>
    </xdr:from>
    <xdr:to>
      <xdr:col>7</xdr:col>
      <xdr:colOff>390524</xdr:colOff>
      <xdr:row>43</xdr:row>
      <xdr:rowOff>158750</xdr:rowOff>
    </xdr:to>
    <xdr:grpSp>
      <xdr:nvGrpSpPr>
        <xdr:cNvPr id="12" name="עיין בזה"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flipH="1">
          <a:off x="10918974226" y="7512049"/>
          <a:ext cx="2516700" cy="1409701"/>
          <a:chOff x="7539454" y="7993902"/>
          <a:chExt cx="2533319" cy="1409701"/>
        </a:xfrm>
      </xdr:grpSpPr>
      <xdr:grpSp>
        <xdr:nvGrpSpPr>
          <xdr:cNvPr id="119" name="קווי סוגר">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קו סוגר נוסף" descr="קו סוגר">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1" name="קו סוגר" descr="קו סוגר&#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grpSp>
      <xdr:pic>
        <xdr:nvPicPr>
          <xdr:cNvPr id="97" name="כוכבים" descr="כוכבים">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הוראות"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31" y="7993902"/>
            <a:ext cx="194024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הסתכל כאן</a:t>
            </a: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בחר תאים אלה. לאחר מכן בפינה השמאלית התחתונה של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חלון Excel, חפש את זה:</a:t>
            </a:r>
          </a:p>
          <a:p>
            <a:pPr lvl="0" algn="r" rtl="1">
              <a:defRPr/>
            </a:pPr>
            <a:br>
              <a:rPr lang="en-US"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br>
            <a:endParaRPr lang="en-US"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זוהי דרך נוספת לאיתור סכום במהירות. </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0</xdr:col>
      <xdr:colOff>317709</xdr:colOff>
      <xdr:row>25</xdr:row>
      <xdr:rowOff>171888</xdr:rowOff>
    </xdr:from>
    <xdr:to>
      <xdr:col>1</xdr:col>
      <xdr:colOff>5051634</xdr:colOff>
      <xdr:row>63</xdr:row>
      <xdr:rowOff>158750</xdr:rowOff>
    </xdr:to>
    <xdr:grpSp>
      <xdr:nvGrpSpPr>
        <xdr:cNvPr id="3" name="מידע נוסף אודות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flipH="1">
          <a:off x="10924066716" y="5505888"/>
          <a:ext cx="5695950" cy="7225862"/>
          <a:chOff x="346284" y="5905938"/>
          <a:chExt cx="5737225" cy="6997262"/>
        </a:xfrm>
      </xdr:grpSpPr>
      <xdr:sp macro="" textlink="">
        <xdr:nvSpPr>
          <xdr:cNvPr id="53" name="מלבן 52" descr="רקע">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54" name="מחבר ישר 53" descr="קו דקורטיבי">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מחבר ישר 54" descr="קו דקורטיבי">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שלב" descr="מידע נוסף אודות הפונקציה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אודות הפונקציה SUM</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50" name="שלב"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בכמה</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מהעצות הקודמות, הצגנו איך להשתמש בפונקציה SUM. הנה פרטים נוספים על כך. לחץ פעמיים על תא צהוב משמאל וקרא יחד עם הטקסט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הבא.</a:t>
            </a:r>
          </a:p>
          <a:p>
            <a:pPr lvl="0" algn="r" rtl="1">
              <a:defRPr/>
            </a:pPr>
            <a:endParaRPr lang="en-US"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אם הפונקציה SUM היתה יכולה לדבר, היא היתה אומרת כך:</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0" name="שלב" descr="הנה דרך אחרת לשימוש:&#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הנה דרך אחרת לשימוש:</a:t>
            </a:r>
          </a:p>
        </xdr:txBody>
      </xdr:sp>
      <xdr:grpSp>
        <xdr:nvGrpSpPr>
          <xdr:cNvPr id="79" name="קבוצה 78">
            <a:extLst>
              <a:ext uri="{FF2B5EF4-FFF2-40B4-BE49-F238E27FC236}">
                <a16:creationId xmlns:a16="http://schemas.microsoft.com/office/drawing/2014/main" id="{00000000-0008-0000-0100-00004F000000}"/>
              </a:ext>
            </a:extLst>
          </xdr:cNvPr>
          <xdr:cNvGrpSpPr/>
        </xdr:nvGrpSpPr>
        <xdr:grpSpPr>
          <a:xfrm>
            <a:off x="542925" y="7738294"/>
            <a:ext cx="3279775" cy="1461992"/>
            <a:chOff x="1057275" y="8172730"/>
            <a:chExt cx="3238500" cy="1494279"/>
          </a:xfrm>
        </xdr:grpSpPr>
        <xdr:sp macro="" textlink="">
          <xdr:nvSpPr>
            <xdr:cNvPr id="74" name="תיבת טקסט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1" anchor="t"/>
            <a:lstStyle/>
            <a:p>
              <a:pPr marL="0" marR="0" algn="r" rtl="1">
                <a:spcBef>
                  <a:spcPts val="0"/>
                </a:spcBef>
                <a:spcAft>
                  <a:spcPts val="0"/>
                </a:spcAft>
              </a:pPr>
              <a:r>
                <a:rPr lang="en-US" sz="2000">
                  <a:solidFill>
                    <a:srgbClr val="000000"/>
                  </a:solidFill>
                  <a:effectLst/>
                  <a:latin typeface="Courier New" panose="02070309020205020404" pitchFamily="49" charset="0"/>
                  <a:ea typeface="Tahoma" panose="020B0604030504040204" pitchFamily="34" charset="0"/>
                  <a:cs typeface="Courier New" panose="02070309020205020404" pitchFamily="49" charset="0"/>
                </a:rPr>
                <a:t>=SUM(D38:D41)</a:t>
              </a:r>
              <a:endParaRPr lang="en-US" sz="2000">
                <a:effectLst/>
                <a:latin typeface="Courier New" panose="02070309020205020404" pitchFamily="49" charset="0"/>
                <a:ea typeface="Tahoma" panose="020B0604030504040204" pitchFamily="34" charset="0"/>
                <a:cs typeface="Courier New" panose="02070309020205020404" pitchFamily="49" charset="0"/>
              </a:endParaRPr>
            </a:p>
          </xdr:txBody>
        </xdr:sp>
        <xdr:sp macro="" textlink="">
          <xdr:nvSpPr>
            <xdr:cNvPr id="75" name="סוגר שמאלי 74">
              <a:extLst>
                <a:ext uri="{FF2B5EF4-FFF2-40B4-BE49-F238E27FC236}">
                  <a16:creationId xmlns:a16="http://schemas.microsoft.com/office/drawing/2014/main" id="{00000000-0008-0000-0100-00004B000000}"/>
                </a:ext>
              </a:extLst>
            </xdr:cNvPr>
            <xdr:cNvSpPr/>
          </xdr:nvSpPr>
          <xdr:spPr>
            <a:xfrm rot="5400000">
              <a:off x="2544962" y="8880559"/>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6" name="תיבת טקסט 2" descr="סכום את הפרטים הבאים:&#10;">
              <a:extLst>
                <a:ext uri="{FF2B5EF4-FFF2-40B4-BE49-F238E27FC236}">
                  <a16:creationId xmlns:a16="http://schemas.microsoft.com/office/drawing/2014/main" id="{00000000-0008-0000-0100-00004C000000}"/>
                </a:ext>
              </a:extLst>
            </xdr:cNvPr>
            <xdr:cNvSpPr txBox="1">
              <a:spLocks noChangeArrowheads="1"/>
            </xdr:cNvSpPr>
          </xdr:nvSpPr>
          <xdr:spPr bwMode="auto">
            <a:xfrm>
              <a:off x="2278377" y="8172730"/>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סכם את הפרטים הבאים:</a:t>
              </a: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77" name="סוגר שמאלי 76">
              <a:extLst>
                <a:ext uri="{FF2B5EF4-FFF2-40B4-BE49-F238E27FC236}">
                  <a16:creationId xmlns:a16="http://schemas.microsoft.com/office/drawing/2014/main" id="{00000000-0008-0000-0100-00004D000000}"/>
                </a:ext>
              </a:extLst>
            </xdr:cNvPr>
            <xdr:cNvSpPr/>
          </xdr:nvSpPr>
          <xdr:spPr>
            <a:xfrm rot="5400000">
              <a:off x="1640724" y="8571217"/>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8" name="תיבת טקסט 2" descr="...הערכים בתאים D38, ‏D39, ‏D40 ו-D41">
              <a:extLst>
                <a:ext uri="{FF2B5EF4-FFF2-40B4-BE49-F238E27FC236}">
                  <a16:creationId xmlns:a16="http://schemas.microsoft.com/office/drawing/2014/main" id="{00000000-0008-0000-0100-00004E000000}"/>
                </a:ext>
              </a:extLst>
            </xdr:cNvPr>
            <xdr:cNvSpPr txBox="1">
              <a:spLocks noChangeArrowheads="1"/>
            </xdr:cNvSpPr>
          </xdr:nvSpPr>
          <xdr:spPr bwMode="auto">
            <a:xfrm>
              <a:off x="1096570" y="8173014"/>
              <a:ext cx="1136619"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...הערכים</a:t>
              </a:r>
              <a:r>
                <a:rPr lang="he" sz="1100" baseline="0">
                  <a:effectLst/>
                  <a:latin typeface="Tahoma" panose="020B0604030504040204" pitchFamily="34" charset="0"/>
                  <a:ea typeface="Tahoma" panose="020B0604030504040204" pitchFamily="34" charset="0"/>
                  <a:cs typeface="Tahoma" panose="020B0604030504040204" pitchFamily="34" charset="0"/>
                </a:rPr>
                <a:t> </a:t>
              </a:r>
              <a:r>
                <a:rPr lang="he" sz="1100">
                  <a:effectLst/>
                  <a:latin typeface="Tahoma" panose="020B0604030504040204" pitchFamily="34" charset="0"/>
                  <a:ea typeface="Tahoma" panose="020B0604030504040204" pitchFamily="34" charset="0"/>
                  <a:cs typeface="Tahoma" panose="020B0604030504040204" pitchFamily="34" charset="0"/>
                </a:rPr>
                <a:t> </a:t>
              </a:r>
              <a:r>
                <a:rPr lang="he" sz="1100" baseline="0">
                  <a:effectLst/>
                  <a:latin typeface="Tahoma" panose="020B0604030504040204" pitchFamily="34" charset="0"/>
                  <a:ea typeface="Tahoma" panose="020B0604030504040204" pitchFamily="34" charset="0"/>
                  <a:cs typeface="Tahoma" panose="020B0604030504040204" pitchFamily="34" charset="0"/>
                </a:rPr>
                <a:t>בתאים </a:t>
              </a:r>
              <a:r>
                <a:rPr lang="en-US" sz="1100" baseline="0">
                  <a:effectLst/>
                  <a:latin typeface="Tahoma" panose="020B0604030504040204" pitchFamily="34" charset="0"/>
                  <a:ea typeface="Tahoma" panose="020B0604030504040204" pitchFamily="34" charset="0"/>
                  <a:cs typeface="Tahoma" panose="020B0604030504040204" pitchFamily="34" charset="0"/>
                </a:rPr>
                <a:t>D38</a:t>
              </a:r>
              <a:r>
                <a:rPr lang="he" sz="1100" baseline="0">
                  <a:effectLst/>
                  <a:latin typeface="Tahoma" panose="020B0604030504040204" pitchFamily="34" charset="0"/>
                  <a:ea typeface="Tahoma" panose="020B0604030504040204" pitchFamily="34" charset="0"/>
                  <a:cs typeface="Tahoma" panose="020B0604030504040204" pitchFamily="34" charset="0"/>
                </a:rPr>
                <a:t>, ‏</a:t>
              </a:r>
              <a:r>
                <a:rPr lang="en-US" sz="1100" baseline="0">
                  <a:effectLst/>
                  <a:latin typeface="Tahoma" panose="020B0604030504040204" pitchFamily="34" charset="0"/>
                  <a:ea typeface="Tahoma" panose="020B0604030504040204" pitchFamily="34" charset="0"/>
                  <a:cs typeface="Tahoma" panose="020B0604030504040204" pitchFamily="34" charset="0"/>
                </a:rPr>
                <a:t>D39</a:t>
              </a:r>
              <a:r>
                <a:rPr lang="he" sz="1100" baseline="0">
                  <a:effectLst/>
                  <a:latin typeface="Tahoma" panose="020B0604030504040204" pitchFamily="34" charset="0"/>
                  <a:ea typeface="Tahoma" panose="020B0604030504040204" pitchFamily="34" charset="0"/>
                  <a:cs typeface="Tahoma" panose="020B0604030504040204" pitchFamily="34" charset="0"/>
                </a:rPr>
                <a:t>, ‏</a:t>
              </a:r>
              <a:r>
                <a:rPr lang="en-US" sz="1100" baseline="0">
                  <a:effectLst/>
                  <a:latin typeface="Tahoma" panose="020B0604030504040204" pitchFamily="34" charset="0"/>
                  <a:ea typeface="Tahoma" panose="020B0604030504040204" pitchFamily="34" charset="0"/>
                  <a:cs typeface="Tahoma" panose="020B0604030504040204" pitchFamily="34" charset="0"/>
                </a:rPr>
                <a:t>D40</a:t>
              </a:r>
              <a:r>
                <a:rPr lang="he" sz="1100" baseline="0">
                  <a:effectLst/>
                  <a:latin typeface="Tahoma" panose="020B0604030504040204" pitchFamily="34" charset="0"/>
                  <a:ea typeface="Tahoma" panose="020B0604030504040204" pitchFamily="34" charset="0"/>
                  <a:cs typeface="Tahoma" panose="020B0604030504040204" pitchFamily="34" charset="0"/>
                </a:rPr>
                <a:t> ו- </a:t>
              </a:r>
              <a:r>
                <a:rPr lang="en-US" sz="1100" baseline="0">
                  <a:effectLst/>
                  <a:latin typeface="Tahoma" panose="020B0604030504040204" pitchFamily="34" charset="0"/>
                  <a:ea typeface="Tahoma" panose="020B0604030504040204" pitchFamily="34" charset="0"/>
                  <a:cs typeface="Tahoma" panose="020B0604030504040204" pitchFamily="34" charset="0"/>
                </a:rPr>
                <a:t>D41</a:t>
              </a:r>
              <a:r>
                <a:rPr lang="he" sz="1100" baseline="0">
                  <a:effectLst/>
                  <a:latin typeface="Tahoma" panose="020B0604030504040204" pitchFamily="34" charset="0"/>
                  <a:ea typeface="Tahoma" panose="020B0604030504040204" pitchFamily="34" charset="0"/>
                  <a:cs typeface="Tahoma" panose="020B0604030504040204" pitchFamily="34" charset="0"/>
                </a:rPr>
                <a:t>.</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grpSp>
      <xdr:grpSp>
        <xdr:nvGrpSpPr>
          <xdr:cNvPr id="105" name="קבוצה 104">
            <a:extLst>
              <a:ext uri="{FF2B5EF4-FFF2-40B4-BE49-F238E27FC236}">
                <a16:creationId xmlns:a16="http://schemas.microsoft.com/office/drawing/2014/main" id="{00000000-0008-0000-0100-000069000000}"/>
              </a:ext>
            </a:extLst>
          </xdr:cNvPr>
          <xdr:cNvGrpSpPr/>
        </xdr:nvGrpSpPr>
        <xdr:grpSpPr>
          <a:xfrm>
            <a:off x="457200" y="9575719"/>
            <a:ext cx="4927601" cy="1410267"/>
            <a:chOff x="457200" y="9725348"/>
            <a:chExt cx="4886326" cy="1457483"/>
          </a:xfrm>
        </xdr:grpSpPr>
        <xdr:sp macro="" textlink="">
          <xdr:nvSpPr>
            <xdr:cNvPr id="81" name="תיבת טקסט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r" rtl="1">
                <a:spcBef>
                  <a:spcPts val="0"/>
                </a:spcBef>
                <a:spcAft>
                  <a:spcPts val="0"/>
                </a:spcAft>
              </a:pPr>
              <a:r>
                <a:rPr lang="en-US" sz="2000">
                  <a:solidFill>
                    <a:srgbClr val="000000"/>
                  </a:solidFill>
                  <a:effectLst/>
                  <a:latin typeface="Courier New" panose="02070309020205020404" pitchFamily="49" charset="0"/>
                  <a:ea typeface="Tahoma" panose="020B0604030504040204" pitchFamily="34" charset="0"/>
                  <a:cs typeface="Courier New" panose="02070309020205020404" pitchFamily="49" charset="0"/>
                </a:rPr>
                <a:t>=SUM(D48,G48:G51,100)</a:t>
              </a:r>
              <a:endParaRPr lang="en-US" sz="2000">
                <a:effectLst/>
                <a:latin typeface="Courier New" panose="02070309020205020404" pitchFamily="49" charset="0"/>
                <a:ea typeface="Tahoma" panose="020B0604030504040204" pitchFamily="34" charset="0"/>
                <a:cs typeface="Courier New" panose="02070309020205020404" pitchFamily="49" charset="0"/>
              </a:endParaRPr>
            </a:p>
          </xdr:txBody>
        </xdr:sp>
        <xdr:grpSp>
          <xdr:nvGrpSpPr>
            <xdr:cNvPr id="82" name="קבוצה 81">
              <a:extLst>
                <a:ext uri="{FF2B5EF4-FFF2-40B4-BE49-F238E27FC236}">
                  <a16:creationId xmlns:a16="http://schemas.microsoft.com/office/drawing/2014/main" id="{00000000-0008-0000-0100-000052000000}"/>
                </a:ext>
              </a:extLst>
            </xdr:cNvPr>
            <xdr:cNvGrpSpPr/>
          </xdr:nvGrpSpPr>
          <xdr:grpSpPr>
            <a:xfrm>
              <a:off x="3117642" y="9725348"/>
              <a:ext cx="878932" cy="1065765"/>
              <a:chOff x="2990921" y="-219355"/>
              <a:chExt cx="1120370" cy="1181084"/>
            </a:xfrm>
          </xdr:grpSpPr>
          <xdr:sp macro="" textlink="">
            <xdr:nvSpPr>
              <xdr:cNvPr id="83" name="סוגר שמאלי 82">
                <a:extLst>
                  <a:ext uri="{FF2B5EF4-FFF2-40B4-BE49-F238E27FC236}">
                    <a16:creationId xmlns:a16="http://schemas.microsoft.com/office/drawing/2014/main" id="{00000000-0008-0000-0100-000053000000}"/>
                  </a:ext>
                </a:extLst>
              </xdr:cNvPr>
              <xdr:cNvSpPr/>
            </xdr:nvSpPr>
            <xdr:spPr>
              <a:xfrm rot="5400000">
                <a:off x="3181439" y="528326"/>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4" name="תיבת טקסט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068055" y="-219355"/>
                <a:ext cx="1043236" cy="9304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סכם את הפרטים הבאים:</a:t>
                </a: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grpSp>
        <xdr:grpSp>
          <xdr:nvGrpSpPr>
            <xdr:cNvPr id="85" name="קבוצה 84">
              <a:extLst>
                <a:ext uri="{FF2B5EF4-FFF2-40B4-BE49-F238E27FC236}">
                  <a16:creationId xmlns:a16="http://schemas.microsoft.com/office/drawing/2014/main" id="{00000000-0008-0000-0100-000055000000}"/>
                </a:ext>
              </a:extLst>
            </xdr:cNvPr>
            <xdr:cNvGrpSpPr/>
          </xdr:nvGrpSpPr>
          <xdr:grpSpPr>
            <a:xfrm>
              <a:off x="2438660" y="9726193"/>
              <a:ext cx="692674" cy="1065768"/>
              <a:chOff x="849389" y="-208791"/>
              <a:chExt cx="694513" cy="1181087"/>
            </a:xfrm>
          </xdr:grpSpPr>
          <xdr:sp macro="" textlink="">
            <xdr:nvSpPr>
              <xdr:cNvPr id="86" name="סוגר שמאלי 85">
                <a:extLst>
                  <a:ext uri="{FF2B5EF4-FFF2-40B4-BE49-F238E27FC236}">
                    <a16:creationId xmlns:a16="http://schemas.microsoft.com/office/drawing/2014/main" id="{00000000-0008-0000-0100-000056000000}"/>
                  </a:ext>
                </a:extLst>
              </xdr:cNvPr>
              <xdr:cNvSpPr/>
            </xdr:nvSpPr>
            <xdr:spPr>
              <a:xfrm rot="5400000">
                <a:off x="1043526" y="614224"/>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7" name="תיבת טקסט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849389" y="-208791"/>
                <a:ext cx="694513"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…הערך בתא </a:t>
                </a:r>
                <a:r>
                  <a:rPr lang="en-US" sz="1100">
                    <a:effectLst/>
                    <a:latin typeface="Tahoma" panose="020B0604030504040204" pitchFamily="34" charset="0"/>
                    <a:ea typeface="Tahoma" panose="020B0604030504040204" pitchFamily="34" charset="0"/>
                    <a:cs typeface="Tahoma" panose="020B0604030504040204" pitchFamily="34" charset="0"/>
                  </a:rPr>
                  <a:t>D48</a:t>
                </a:r>
                <a:r>
                  <a:rPr lang="he" sz="1100">
                    <a:effectLst/>
                    <a:latin typeface="Tahoma" panose="020B0604030504040204" pitchFamily="34" charset="0"/>
                    <a:ea typeface="Tahoma" panose="020B0604030504040204" pitchFamily="34" charset="0"/>
                    <a:cs typeface="Tahoma" panose="020B0604030504040204" pitchFamily="34" charset="0"/>
                  </a:rPr>
                  <a:t>...</a:t>
                </a: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grpSp>
        <xdr:grpSp>
          <xdr:nvGrpSpPr>
            <xdr:cNvPr id="88" name="קבוצה 87">
              <a:extLst>
                <a:ext uri="{FF2B5EF4-FFF2-40B4-BE49-F238E27FC236}">
                  <a16:creationId xmlns:a16="http://schemas.microsoft.com/office/drawing/2014/main" id="{00000000-0008-0000-0100-000058000000}"/>
                </a:ext>
              </a:extLst>
            </xdr:cNvPr>
            <xdr:cNvGrpSpPr/>
          </xdr:nvGrpSpPr>
          <xdr:grpSpPr>
            <a:xfrm>
              <a:off x="1187842" y="9727117"/>
              <a:ext cx="1232177" cy="1065766"/>
              <a:chOff x="-1242796" y="-207669"/>
              <a:chExt cx="1233248" cy="1181085"/>
            </a:xfrm>
          </xdr:grpSpPr>
          <xdr:sp macro="" textlink="">
            <xdr:nvSpPr>
              <xdr:cNvPr id="89" name="סוגר שמאלי 88">
                <a:extLst>
                  <a:ext uri="{FF2B5EF4-FFF2-40B4-BE49-F238E27FC236}">
                    <a16:creationId xmlns:a16="http://schemas.microsoft.com/office/drawing/2014/main" id="{00000000-0008-0000-0100-000059000000}"/>
                  </a:ext>
                </a:extLst>
              </xdr:cNvPr>
              <xdr:cNvSpPr/>
            </xdr:nvSpPr>
            <xdr:spPr>
              <a:xfrm rot="5400000">
                <a:off x="-747615" y="235350"/>
                <a:ext cx="242885" cy="123324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0" name="תיבת טקסט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144866" y="-207669"/>
                <a:ext cx="1104542"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…הערכים בתאים </a:t>
                </a:r>
                <a:r>
                  <a:rPr lang="en-US" sz="1100">
                    <a:effectLst/>
                    <a:latin typeface="Tahoma" panose="020B0604030504040204" pitchFamily="34" charset="0"/>
                    <a:ea typeface="Tahoma" panose="020B0604030504040204" pitchFamily="34" charset="0"/>
                    <a:cs typeface="Tahoma" panose="020B0604030504040204" pitchFamily="34" charset="0"/>
                  </a:rPr>
                  <a:t>G48</a:t>
                </a:r>
                <a:r>
                  <a:rPr lang="he" sz="1100">
                    <a:effectLst/>
                    <a:latin typeface="Tahoma" panose="020B0604030504040204" pitchFamily="34" charset="0"/>
                    <a:ea typeface="Tahoma" panose="020B0604030504040204" pitchFamily="34" charset="0"/>
                    <a:cs typeface="Tahoma" panose="020B0604030504040204" pitchFamily="34" charset="0"/>
                  </a:rPr>
                  <a:t>, ‏</a:t>
                </a:r>
                <a:r>
                  <a:rPr lang="en-US" sz="1100">
                    <a:effectLst/>
                    <a:latin typeface="Tahoma" panose="020B0604030504040204" pitchFamily="34" charset="0"/>
                    <a:ea typeface="Tahoma" panose="020B0604030504040204" pitchFamily="34" charset="0"/>
                    <a:cs typeface="Tahoma" panose="020B0604030504040204" pitchFamily="34" charset="0"/>
                  </a:rPr>
                  <a:t>G49</a:t>
                </a:r>
                <a:r>
                  <a:rPr lang="he" sz="1100">
                    <a:effectLst/>
                    <a:latin typeface="Tahoma" panose="020B0604030504040204" pitchFamily="34" charset="0"/>
                    <a:ea typeface="Tahoma" panose="020B0604030504040204" pitchFamily="34" charset="0"/>
                    <a:cs typeface="Tahoma" panose="020B0604030504040204" pitchFamily="34" charset="0"/>
                  </a:rPr>
                  <a:t>, ‏</a:t>
                </a:r>
                <a:r>
                  <a:rPr lang="en-US" sz="1100">
                    <a:effectLst/>
                    <a:latin typeface="Tahoma" panose="020B0604030504040204" pitchFamily="34" charset="0"/>
                    <a:ea typeface="Tahoma" panose="020B0604030504040204" pitchFamily="34" charset="0"/>
                    <a:cs typeface="Tahoma" panose="020B0604030504040204" pitchFamily="34" charset="0"/>
                  </a:rPr>
                  <a:t>G50</a:t>
                </a:r>
                <a:r>
                  <a:rPr lang="he" sz="1100">
                    <a:effectLst/>
                    <a:latin typeface="Tahoma" panose="020B0604030504040204" pitchFamily="34" charset="0"/>
                    <a:ea typeface="Tahoma" panose="020B0604030504040204" pitchFamily="34" charset="0"/>
                    <a:cs typeface="Tahoma" panose="020B0604030504040204" pitchFamily="34" charset="0"/>
                  </a:rPr>
                  <a:t> ו- </a:t>
                </a:r>
                <a:r>
                  <a:rPr lang="en-US" sz="1100">
                    <a:effectLst/>
                    <a:latin typeface="Tahoma" panose="020B0604030504040204" pitchFamily="34" charset="0"/>
                    <a:ea typeface="Tahoma" panose="020B0604030504040204" pitchFamily="34" charset="0"/>
                    <a:cs typeface="Tahoma" panose="020B0604030504040204" pitchFamily="34" charset="0"/>
                  </a:rPr>
                  <a:t>G51</a:t>
                </a: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grpSp>
        <xdr:grpSp>
          <xdr:nvGrpSpPr>
            <xdr:cNvPr id="91" name="קבוצה 90">
              <a:extLst>
                <a:ext uri="{FF2B5EF4-FFF2-40B4-BE49-F238E27FC236}">
                  <a16:creationId xmlns:a16="http://schemas.microsoft.com/office/drawing/2014/main" id="{00000000-0008-0000-0100-00005B000000}"/>
                </a:ext>
              </a:extLst>
            </xdr:cNvPr>
            <xdr:cNvGrpSpPr/>
          </xdr:nvGrpSpPr>
          <xdr:grpSpPr>
            <a:xfrm>
              <a:off x="524591" y="9726202"/>
              <a:ext cx="716606" cy="1053580"/>
              <a:chOff x="-2650077" y="-208793"/>
              <a:chExt cx="717228" cy="1167710"/>
            </a:xfrm>
          </xdr:grpSpPr>
          <xdr:sp macro="" textlink="">
            <xdr:nvSpPr>
              <xdr:cNvPr id="92" name="סוגר שמאלי 91">
                <a:extLst>
                  <a:ext uri="{FF2B5EF4-FFF2-40B4-BE49-F238E27FC236}">
                    <a16:creationId xmlns:a16="http://schemas.microsoft.com/office/drawing/2014/main" id="{00000000-0008-0000-0100-00005C000000}"/>
                  </a:ext>
                </a:extLst>
              </xdr:cNvPr>
              <xdr:cNvSpPr/>
            </xdr:nvSpPr>
            <xdr:spPr>
              <a:xfrm rot="5400000">
                <a:off x="-2341398" y="626691"/>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3" name="תיבת טקסט 2" descr="…ו-100&#10;">
                <a:extLst>
                  <a:ext uri="{FF2B5EF4-FFF2-40B4-BE49-F238E27FC236}">
                    <a16:creationId xmlns:a16="http://schemas.microsoft.com/office/drawing/2014/main" id="{00000000-0008-0000-0100-00005D000000}"/>
                  </a:ext>
                </a:extLst>
              </xdr:cNvPr>
              <xdr:cNvSpPr txBox="1">
                <a:spLocks noChangeArrowheads="1"/>
              </xdr:cNvSpPr>
            </xdr:nvSpPr>
            <xdr:spPr bwMode="auto">
              <a:xfrm>
                <a:off x="-2650077" y="-208793"/>
                <a:ext cx="717228"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…ו- 100.</a:t>
                </a:r>
              </a:p>
              <a:p>
                <a:pPr marL="0" marR="0" algn="r"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grpSp>
      </xdr:grpSp>
      <xdr:sp macro="" textlink="">
        <xdr:nvSpPr>
          <xdr:cNvPr id="138" name="שלב"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266232"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eaLnBrk="1" fontAlgn="auto" latinLnBrk="0" hangingPunct="1"/>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הנוסחה שלעיל משתמשת בפרטים הבאים:</a:t>
            </a:r>
          </a:p>
          <a:p>
            <a:pPr algn="r" rtl="1" eaLnBrk="1" fontAlgn="auto" latinLnBrk="0" hangingPunct="1"/>
            <a:endParaRPr lang="en-US"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spcAft>
                <a:spcPts val="600"/>
              </a:spcAft>
            </a:pP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a:t>
            </a:r>
            <a:r>
              <a:rPr lang="he" sz="1100" b="1"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הפניה</a:t>
            </a: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לתא בודד, שהיא הכתובת או השם של התא. </a:t>
            </a:r>
            <a:r>
              <a:rPr lang="en-US"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D48</a:t>
            </a: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הוא ההפניה לתא בודד בנוסחה שלעיל. </a:t>
            </a:r>
          </a:p>
          <a:p>
            <a:pPr algn="r" rtl="1" eaLnBrk="1" fontAlgn="auto" latinLnBrk="0" hangingPunct="1">
              <a:spcAft>
                <a:spcPts val="600"/>
              </a:spcAft>
            </a:pP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a:t>
            </a:r>
            <a:r>
              <a:rPr lang="he" sz="1100" b="1"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טווח תאים</a:t>
            </a: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שהוא סידרה של תאים החל מתא אחד וכלה בתא אחר.  </a:t>
            </a:r>
            <a:r>
              <a:rPr lang="en-US"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G51</a:t>
            </a: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a:t>
            </a:r>
            <a:r>
              <a:rPr lang="en-US"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G48</a:t>
            </a: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הוא טווח התאים בנוסחה.</a:t>
            </a:r>
          </a:p>
          <a:p>
            <a:pPr algn="r" rtl="1" eaLnBrk="1" fontAlgn="auto" latinLnBrk="0" hangingPunct="1">
              <a:spcAft>
                <a:spcPts val="600"/>
              </a:spcAft>
            </a:pP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a:t>
            </a:r>
            <a:r>
              <a:rPr lang="he" sz="1100" b="1"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קבוע</a:t>
            </a:r>
            <a:r>
              <a:rPr lang="he" sz="1100" b="0" i="0" kern="12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 הקבוע בנוסחה זו הוא המספר 100. </a:t>
            </a:r>
            <a:endParaRPr lang="en-US" sz="110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6</xdr:col>
      <xdr:colOff>314325</xdr:colOff>
      <xdr:row>15</xdr:row>
      <xdr:rowOff>66675</xdr:rowOff>
    </xdr:from>
    <xdr:to>
      <xdr:col>9</xdr:col>
      <xdr:colOff>533400</xdr:colOff>
      <xdr:row>22</xdr:row>
      <xdr:rowOff>152400</xdr:rowOff>
    </xdr:to>
    <xdr:grpSp>
      <xdr:nvGrpSpPr>
        <xdr:cNvPr id="4" name="קבוצה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flipH="1">
          <a:off x="10917497850" y="3495675"/>
          <a:ext cx="2219325" cy="1419225"/>
          <a:chOff x="9048750" y="3743325"/>
          <a:chExt cx="2219325" cy="1419225"/>
        </a:xfrm>
      </xdr:grpSpPr>
      <xdr:sp macro="" textlink="">
        <xdr:nvSpPr>
          <xdr:cNvPr id="57" name="שלב"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619432" cy="1266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משימה מיוחדת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נסה להוסיף נוסחת SUMIF אחרת כאן, אבל הוסף סכומים </a:t>
            </a:r>
            <a:r>
              <a:rPr lang="he" sz="11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קטנים מ- 100</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התוצאה צריכה להיות 160.</a:t>
            </a:r>
          </a:p>
        </xdr:txBody>
      </xdr:sp>
      <xdr:pic>
        <xdr:nvPicPr>
          <xdr:cNvPr id="58" name="סרט עבור משימת בונוס" descr="סרט דקורטיבי">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חץ עבור משימת בונוס" descr="חץ">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xdr:from>
      <xdr:col>0</xdr:col>
      <xdr:colOff>326572</xdr:colOff>
      <xdr:row>0</xdr:row>
      <xdr:rowOff>266701</xdr:rowOff>
    </xdr:from>
    <xdr:to>
      <xdr:col>1</xdr:col>
      <xdr:colOff>5060497</xdr:colOff>
      <xdr:row>22</xdr:row>
      <xdr:rowOff>76201</xdr:rowOff>
    </xdr:to>
    <xdr:grpSp>
      <xdr:nvGrpSpPr>
        <xdr:cNvPr id="7" name="חבר מספרים בקלי קלות">
          <a:extLst>
            <a:ext uri="{FF2B5EF4-FFF2-40B4-BE49-F238E27FC236}">
              <a16:creationId xmlns:a16="http://schemas.microsoft.com/office/drawing/2014/main" id="{EE16E89F-8B0E-40C1-B505-B58E08C34425}"/>
            </a:ext>
          </a:extLst>
        </xdr:cNvPr>
        <xdr:cNvGrpSpPr/>
      </xdr:nvGrpSpPr>
      <xdr:grpSpPr>
        <a:xfrm>
          <a:off x="10924057853" y="266701"/>
          <a:ext cx="5695950" cy="4572000"/>
          <a:chOff x="10924057853" y="266701"/>
          <a:chExt cx="5695950" cy="4572000"/>
        </a:xfrm>
      </xdr:grpSpPr>
      <xdr:grpSp>
        <xdr:nvGrpSpPr>
          <xdr:cNvPr id="16" name="הוראה לחיבור מספרים">
            <a:extLst>
              <a:ext uri="{FF2B5EF4-FFF2-40B4-BE49-F238E27FC236}">
                <a16:creationId xmlns:a16="http://schemas.microsoft.com/office/drawing/2014/main" id="{00000000-0008-0000-0100-000010000000}"/>
              </a:ext>
            </a:extLst>
          </xdr:cNvPr>
          <xdr:cNvGrpSpPr/>
        </xdr:nvGrpSpPr>
        <xdr:grpSpPr>
          <a:xfrm flipH="1">
            <a:off x="10924057853" y="266701"/>
            <a:ext cx="5695950" cy="4572000"/>
            <a:chOff x="0" y="0"/>
            <a:chExt cx="5695950" cy="4619625"/>
          </a:xfrm>
        </xdr:grpSpPr>
        <xdr:sp macro="" textlink="">
          <xdr:nvSpPr>
            <xdr:cNvPr id="38" name="רקע" descr="רקע">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9" name="שלב" descr="חבר מספרים בקלי קלות">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חבר מספרים בקלי קלות</a:t>
              </a:r>
            </a:p>
          </xdr:txBody>
        </xdr:sp>
        <xdr:sp macro="" textlink="">
          <xdr:nvSpPr>
            <xdr:cNvPr id="41" name="לחצן 'פרטים נוספים'" descr="פתח לקבלת פרטים נוספים">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42" name="קו תחתון" descr="קו דקורטיבי">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לחצן 'הבא'" descr="לחצן 'השלב הבא' עם היפר-קישור לגיליון הבא">
              <a:hlinkClick xmlns:r="http://schemas.openxmlformats.org/officeDocument/2006/relationships" r:id="rId3" tooltip="בחר באפשרות זו כדי לעבור לשלב הבא"/>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cxnSp macro="">
          <xdr:nvCxnSpPr>
            <xdr:cNvPr id="40" name="קו עליון" descr="קו דקורטיבי">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שלב5">
            <a:extLst>
              <a:ext uri="{FF2B5EF4-FFF2-40B4-BE49-F238E27FC236}">
                <a16:creationId xmlns:a16="http://schemas.microsoft.com/office/drawing/2014/main" id="{00000000-0008-0000-0100-000017000000}"/>
              </a:ext>
            </a:extLst>
          </xdr:cNvPr>
          <xdr:cNvGrpSpPr/>
        </xdr:nvGrpSpPr>
        <xdr:grpSpPr>
          <a:xfrm flipH="1">
            <a:off x="10924222500" y="3199040"/>
            <a:ext cx="5299556" cy="597660"/>
            <a:chOff x="231749" y="2962883"/>
            <a:chExt cx="5299556" cy="603885"/>
          </a:xfrm>
        </xdr:grpSpPr>
        <xdr:sp macro="" textlink="">
          <xdr:nvSpPr>
            <xdr:cNvPr id="24" name="שלב" descr="כעת, הוסף רק את המספרים מעל 50. בחר את התא הצהוב האחרון. הקלד = SUMIF (D11: D15, &quot;&gt; 50&quot;) ולאחר מכן הקש Enter. התוצאה היא 100">
              <a:extLst>
                <a:ext uri="{FF2B5EF4-FFF2-40B4-BE49-F238E27FC236}">
                  <a16:creationId xmlns:a16="http://schemas.microsoft.com/office/drawing/2014/main" id="{00000000-0008-0000-0100-000018000000}"/>
                </a:ext>
              </a:extLst>
            </xdr:cNvPr>
            <xdr:cNvSpPr txBox="1"/>
          </xdr:nvSpPr>
          <xdr:spPr>
            <a:xfrm>
              <a:off x="638783" y="3005381"/>
              <a:ext cx="4892522"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הוסף רק את המספרים מעל</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50.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בחר את התא הצהוב האחרון. הקלד ‎</a:t>
              </a:r>
              <a:r>
                <a:rPr lang="en-US"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=SUMIF(D11:D15,"&gt;50")</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ולאחר מכן הקש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Enter</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התוצאה היא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grpSp>
      <xdr:grpSp>
        <xdr:nvGrpSpPr>
          <xdr:cNvPr id="22" name="שלב4">
            <a:extLst>
              <a:ext uri="{FF2B5EF4-FFF2-40B4-BE49-F238E27FC236}">
                <a16:creationId xmlns:a16="http://schemas.microsoft.com/office/drawing/2014/main" id="{00000000-0008-0000-0100-000016000000}"/>
              </a:ext>
            </a:extLst>
          </xdr:cNvPr>
          <xdr:cNvGrpSpPr/>
        </xdr:nvGrpSpPr>
        <xdr:grpSpPr>
          <a:xfrm flipH="1">
            <a:off x="10924305506" y="2724693"/>
            <a:ext cx="5216550" cy="597660"/>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nvGrpSpPr>
            <xdr:cNvPr id="27" name="קבוצה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שלב" descr="הקש ALT = first, ולאחר מכן הקש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הקש 	           תחילה. לאחר מכן הקש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Enter</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30" name="מקש שווה" descr="מקש שווה">
                <a:extLst>
                  <a:ext uri="{FF2B5EF4-FFF2-40B4-BE49-F238E27FC236}">
                    <a16:creationId xmlns:a16="http://schemas.microsoft.com/office/drawing/2014/main" id="{00000000-0008-0000-0100-00001E000000}"/>
                  </a:ext>
                </a:extLst>
              </xdr:cNvPr>
              <xdr:cNvSpPr/>
            </xdr:nvSpPr>
            <xdr:spPr>
              <a:xfrm>
                <a:off x="15786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000">
                    <a:solidFill>
                      <a:schemeClr val="tx1"/>
                    </a:solidFill>
                    <a:latin typeface="Tahoma" panose="020B0604030504040204" pitchFamily="34" charset="0"/>
                    <a:ea typeface="Tahoma" panose="020B0604030504040204" pitchFamily="34" charset="0"/>
                    <a:cs typeface="Tahoma" panose="020B0604030504040204" pitchFamily="34" charset="0"/>
                  </a:rPr>
                  <a:t>=</a:t>
                </a:r>
                <a:endParaRPr lang="en-US" sz="90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9" name="מקש Alt" descr="מקש Alt">
                <a:extLst>
                  <a:ext uri="{FF2B5EF4-FFF2-40B4-BE49-F238E27FC236}">
                    <a16:creationId xmlns:a16="http://schemas.microsoft.com/office/drawing/2014/main" id="{00000000-0008-0000-0100-00001D000000}"/>
                  </a:ext>
                </a:extLst>
              </xdr:cNvPr>
              <xdr:cNvSpPr/>
            </xdr:nvSpPr>
            <xdr:spPr>
              <a:xfrm>
                <a:off x="10868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Alt</a:t>
                </a:r>
                <a:endParaRPr lang="en-US" sz="800" spc="1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grpSp>
      </xdr:grpSp>
      <xdr:grpSp>
        <xdr:nvGrpSpPr>
          <xdr:cNvPr id="21" name="שלב3">
            <a:extLst>
              <a:ext uri="{FF2B5EF4-FFF2-40B4-BE49-F238E27FC236}">
                <a16:creationId xmlns:a16="http://schemas.microsoft.com/office/drawing/2014/main" id="{00000000-0008-0000-0100-000015000000}"/>
              </a:ext>
            </a:extLst>
          </xdr:cNvPr>
          <xdr:cNvGrpSpPr/>
        </xdr:nvGrpSpPr>
        <xdr:grpSpPr>
          <a:xfrm flipH="1">
            <a:off x="10924305506" y="2240514"/>
            <a:ext cx="5216550" cy="597660"/>
            <a:chOff x="231749" y="1994372"/>
            <a:chExt cx="5216550" cy="603885"/>
          </a:xfrm>
        </xdr:grpSpPr>
        <xdr:sp macro="" textlink="">
          <xdr:nvSpPr>
            <xdr:cNvPr id="32" name="שלב" descr="להלן דרך נוספת להוספה, באמצעות מקש קיצור. בחר את התא הצהוב מתחת לכמויות עבור בשר">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הנה דרך נוספת לחיבור, באמצעות מקשי קיצור. בחר את התא הצהוב תחת הסכומים של הבשר.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grpSp>
      <xdr:grpSp>
        <xdr:nvGrpSpPr>
          <xdr:cNvPr id="20" name="שלב2">
            <a:extLst>
              <a:ext uri="{FF2B5EF4-FFF2-40B4-BE49-F238E27FC236}">
                <a16:creationId xmlns:a16="http://schemas.microsoft.com/office/drawing/2014/main" id="{00000000-0008-0000-0100-000014000000}"/>
              </a:ext>
            </a:extLst>
          </xdr:cNvPr>
          <xdr:cNvGrpSpPr/>
        </xdr:nvGrpSpPr>
        <xdr:grpSpPr>
          <a:xfrm flipH="1">
            <a:off x="10924305506" y="1741594"/>
            <a:ext cx="5216550" cy="597660"/>
            <a:chOff x="231749" y="1490256"/>
            <a:chExt cx="5216550" cy="603885"/>
          </a:xfrm>
        </xdr:grpSpPr>
        <xdr:sp macro="" textlink="">
          <xdr:nvSpPr>
            <xdr:cNvPr id="34" name="שלב" descr="הקלד ‎=SUM(D4:D7)‎ ולאחר מכן הקש Enter. כשתסיים, תוכל לראות את התוצאה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הקלד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=SUM(D4:D7)</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הקש Enter. כשתסיים, תוכל לראות את התוצאה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grpSp>
      <xdr:grpSp>
        <xdr:nvGrpSpPr>
          <xdr:cNvPr id="19" name="שלב1">
            <a:extLst>
              <a:ext uri="{FF2B5EF4-FFF2-40B4-BE49-F238E27FC236}">
                <a16:creationId xmlns:a16="http://schemas.microsoft.com/office/drawing/2014/main" id="{00000000-0008-0000-0100-000013000000}"/>
              </a:ext>
            </a:extLst>
          </xdr:cNvPr>
          <xdr:cNvGrpSpPr/>
        </xdr:nvGrpSpPr>
        <xdr:grpSpPr>
          <a:xfrm flipH="1">
            <a:off x="10924305506" y="1259693"/>
            <a:ext cx="5216550" cy="597660"/>
            <a:chOff x="231749" y="1003336"/>
            <a:chExt cx="5216550" cy="603885"/>
          </a:xfrm>
        </xdr:grpSpPr>
        <xdr:sp macro="" textlink="">
          <xdr:nvSpPr>
            <xdr:cNvPr id="36" name="שלב" descr="בחר את התא הצהוב תחת הסכומים של הפירות">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בחר את התא הצהוב תחת הסכומים של הפירות.</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grpSp>
      <xdr:sp macro="" textlink="">
        <xdr:nvSpPr>
          <xdr:cNvPr id="18" name="מבוא לחיבור מספרים" descr="להלן כמה דרכים לחיבור מספרים ב-Excel:">
            <a:extLst>
              <a:ext uri="{FF2B5EF4-FFF2-40B4-BE49-F238E27FC236}">
                <a16:creationId xmlns:a16="http://schemas.microsoft.com/office/drawing/2014/main" id="{00000000-0008-0000-0100-000012000000}"/>
              </a:ext>
            </a:extLst>
          </xdr:cNvPr>
          <xdr:cNvSpPr txBox="1"/>
        </xdr:nvSpPr>
        <xdr:spPr>
          <a:xfrm flipH="1">
            <a:off x="10924224266" y="959207"/>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הנה כמה דרכים לחיבור מספרים ב-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5032599</xdr:colOff>
      <xdr:row>22</xdr:row>
      <xdr:rowOff>108213</xdr:rowOff>
    </xdr:to>
    <xdr:grpSp>
      <xdr:nvGrpSpPr>
        <xdr:cNvPr id="113" name="חסוך זמן על-ידי מילוי תאים באופן אוטומטי."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flipH="1">
          <a:off x="10924247676" y="253094"/>
          <a:ext cx="5695950" cy="4617619"/>
          <a:chOff x="11496675" y="857250"/>
          <a:chExt cx="5695950" cy="4619625"/>
        </a:xfrm>
      </xdr:grpSpPr>
      <xdr:sp macro="" textlink="">
        <xdr:nvSpPr>
          <xdr:cNvPr id="97" name="מלבן 96" descr="רקע">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8" name="שלב" descr="חסוך זמן על-ידי מילוי תאים באופן אוטומטי.">
            <a:extLst>
              <a:ext uri="{FF2B5EF4-FFF2-40B4-BE49-F238E27FC236}">
                <a16:creationId xmlns:a16="http://schemas.microsoft.com/office/drawing/2014/main" id="{00000000-0008-0000-0200-000062000000}"/>
              </a:ext>
            </a:extLst>
          </xdr:cNvPr>
          <xdr:cNvSpPr txBox="1"/>
        </xdr:nvSpPr>
        <xdr:spPr>
          <a:xfrm>
            <a:off x="11728423" y="985473"/>
            <a:ext cx="543222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3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חסוך זמן על-ידי מילוי תאים באופן אוטומטי</a:t>
            </a:r>
            <a:endParaRPr lang="en-US" sz="2200" b="0" spc="-30" baseline="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99" name="מחבר ישר 98" descr="קו דקורטיבי">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לחצן 'הבא'" descr="פתח לקבלת פרטים נוספים">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101" name="מחבר ישר 100" descr="קו דקורטיבי">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03" name="שלב" descr="להלן אופן השימוש בנקודת האחיזה למילוי ב-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כך יש להשתמש בנקודת האחיזה למילוי ב- Excel:</a:t>
            </a:r>
          </a:p>
        </xdr:txBody>
      </xdr:sp>
      <xdr:sp macro="" textlink="">
        <xdr:nvSpPr>
          <xdr:cNvPr id="104" name="שלב" descr="לחץ על התא עם המספר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על התא עם המספר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100</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05" name="אליפסה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06" name="שלב"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הצב את הסמן בפינה השמאלית התחתונה של התא עד </a:t>
            </a:r>
            <a:b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שהוא הופך לצלב:</a:t>
            </a:r>
          </a:p>
        </xdr:txBody>
      </xdr:sp>
      <xdr:sp macro="" textlink="">
        <xdr:nvSpPr>
          <xdr:cNvPr id="107" name="אליפסה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08" name="שלב" descr="לחץ על הצלב וגרור כלפי מטה שלושה תאים. Excel ימלא את התאים באופן אוטומטי באמצעות הסיכומים: 110, 120 ו-130. אנשים קוראים לזה &quot;מילוי כלפי מטה&quot;&#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הצלב וגרור שלושה תאים כלפי מטה. Excel ימלא באופן אוטומטי את התאים בסכומים הכוללים: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110</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120</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130</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יש הקוראים לזה "מילוי כלפי מטה".</a:t>
            </a:r>
          </a:p>
        </xdr:txBody>
      </xdr:sp>
      <xdr:sp macro="" textlink="">
        <xdr:nvSpPr>
          <xdr:cNvPr id="109" name="אליפסה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10" name="שלב" descr="בחר את התא הצהוב עם 200 ומלא שוב, אך הפעם גרור את נקודת האחיזה למילוי שמאלה כדי למלא את התאים. פעולה זו ידועה בשם “מילוי ימינה“">
            <a:extLst>
              <a:ext uri="{FF2B5EF4-FFF2-40B4-BE49-F238E27FC236}">
                <a16:creationId xmlns:a16="http://schemas.microsoft.com/office/drawing/2014/main" id="{00000000-0008-0000-0200-00006E000000}"/>
              </a:ext>
            </a:extLst>
          </xdr:cNvPr>
          <xdr:cNvSpPr txBox="1"/>
        </xdr:nvSpPr>
        <xdr:spPr>
          <a:xfrm>
            <a:off x="12135458" y="371077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על התא הצהוב עם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200</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ומלא שוב, אך הפעם גרור את נקודת האחיזה למילוי </a:t>
            </a:r>
            <a:r>
              <a:rPr lang="he" sz="1100" i="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שמאלה </a:t>
            </a:r>
            <a:r>
              <a:rPr lang="he" sz="1100" i="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כדי למלא את התאים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פעולה זו נקראת "מילוי שמאלה".</a:t>
            </a:r>
            <a:endParaRPr kumimoji="0" lang="en-US"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 name="אליפסה 110" descr="4">
            <a:extLst>
              <a:ext uri="{FF2B5EF4-FFF2-40B4-BE49-F238E27FC236}">
                <a16:creationId xmlns:a16="http://schemas.microsoft.com/office/drawing/2014/main" id="{00000000-0008-0000-0200-00006F000000}"/>
              </a:ext>
            </a:extLst>
          </xdr:cNvPr>
          <xdr:cNvSpPr/>
        </xdr:nvSpPr>
        <xdr:spPr>
          <a:xfrm>
            <a:off x="11728424" y="36682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clientData/>
  </xdr:twoCellAnchor>
  <xdr:twoCellAnchor editAs="oneCell">
    <xdr:from>
      <xdr:col>6</xdr:col>
      <xdr:colOff>636670</xdr:colOff>
      <xdr:row>3</xdr:row>
      <xdr:rowOff>0</xdr:rowOff>
    </xdr:from>
    <xdr:to>
      <xdr:col>10</xdr:col>
      <xdr:colOff>19050</xdr:colOff>
      <xdr:row>12</xdr:row>
      <xdr:rowOff>161925</xdr:rowOff>
    </xdr:to>
    <xdr:grpSp>
      <xdr:nvGrpSpPr>
        <xdr:cNvPr id="9" name="קבוצה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flipH="1">
          <a:off x="10917345450" y="1143000"/>
          <a:ext cx="2049380" cy="1876425"/>
          <a:chOff x="9304420" y="1209675"/>
          <a:chExt cx="2049380" cy="1876425"/>
        </a:xfrm>
      </xdr:grpSpPr>
      <xdr:grpSp>
        <xdr:nvGrpSpPr>
          <xdr:cNvPr id="117" name="קבוצה 116" descr="קו סוגר">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צורה חופשית: צורה 117" descr="קו סוגר">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9" name="צורה חופשית: צורה 118" descr="קו סוגר">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grpSp>
      <xdr:sp macro="" textlink="">
        <xdr:nvSpPr>
          <xdr:cNvPr id="121" name="שלב"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430694" cy="187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משימה מיוחדת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לחץ וגרור כדי לבחור ארבעה תאים אלה, ולאחר מכן הקש CTRL+D. זהו קיצור המקשים למילוי כלפי מטה. האם תוכל לנחש מהו קיצור המקשים למילוי </a:t>
            </a:r>
            <a:r>
              <a:rPr lang="he" sz="11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שמאלה</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22" name="גרפיקה 263" descr="רצועת כלים">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299667</xdr:colOff>
      <xdr:row>24</xdr:row>
      <xdr:rowOff>85725</xdr:rowOff>
    </xdr:from>
    <xdr:to>
      <xdr:col>1</xdr:col>
      <xdr:colOff>5033592</xdr:colOff>
      <xdr:row>40</xdr:row>
      <xdr:rowOff>2706</xdr:rowOff>
    </xdr:to>
    <xdr:grpSp>
      <xdr:nvGrpSpPr>
        <xdr:cNvPr id="114" name="שימוש בנקודת האחיזה למילוי כדי להעתיק תאים"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flipH="1">
          <a:off x="10924246683" y="5229225"/>
          <a:ext cx="5695950" cy="2964981"/>
          <a:chOff x="0" y="-263453"/>
          <a:chExt cx="5695950" cy="2959029"/>
        </a:xfrm>
      </xdr:grpSpPr>
      <xdr:sp macro="" textlink="">
        <xdr:nvSpPr>
          <xdr:cNvPr id="115" name="מלבן 114" descr="רקע">
            <a:extLst>
              <a:ext uri="{FF2B5EF4-FFF2-40B4-BE49-F238E27FC236}">
                <a16:creationId xmlns:a16="http://schemas.microsoft.com/office/drawing/2014/main" id="{00000000-0008-0000-0200-000073000000}"/>
              </a:ext>
            </a:extLst>
          </xdr:cNvPr>
          <xdr:cNvSpPr/>
        </xdr:nvSpPr>
        <xdr:spPr>
          <a:xfrm>
            <a:off x="0" y="-263453"/>
            <a:ext cx="5695950" cy="29590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6" name="שלב" descr="שימוש בנקודת האחיזה למילוי כדי להעתיק תאים">
            <a:extLst>
              <a:ext uri="{FF2B5EF4-FFF2-40B4-BE49-F238E27FC236}">
                <a16:creationId xmlns:a16="http://schemas.microsoft.com/office/drawing/2014/main" id="{00000000-0008-0000-0200-000074000000}"/>
              </a:ext>
            </a:extLst>
          </xdr:cNvPr>
          <xdr:cNvSpPr txBox="1"/>
        </xdr:nvSpPr>
        <xdr:spPr>
          <a:xfrm>
            <a:off x="231749" y="-166480"/>
            <a:ext cx="5216551" cy="72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שימוש בנקודת האחיזה למילוי כדי להעתיק תאים</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23" name="מחבר ישר 122" descr="קו דקורטיבי">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מחבר ישר 123" descr="קו דקורטיבי">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שלב" descr="לעתים לא יהיה לך צורך במספרים כדי לשנות כאשר אתה ממלא. במקום זאת, תרצה רק להעתיק ערכים לתאים סמוכים אחרים. תוכל לעשות זאת באופן הבא:">
            <a:extLst>
              <a:ext uri="{FF2B5EF4-FFF2-40B4-BE49-F238E27FC236}">
                <a16:creationId xmlns:a16="http://schemas.microsoft.com/office/drawing/2014/main" id="{00000000-0008-0000-0200-00007D000000}"/>
              </a:ext>
            </a:extLst>
          </xdr:cNvPr>
          <xdr:cNvSpPr txBox="1"/>
        </xdr:nvSpPr>
        <xdr:spPr>
          <a:xfrm>
            <a:off x="228600" y="699721"/>
            <a:ext cx="519625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לפעמים לא צריך שהמספרים ישתנו תוך כדי  המילוי. במקום זאת, ברצונך רק להעתיק ערכים לתאים סמוכים אחרים. כך ניתן לעשות זאת:</a:t>
            </a:r>
          </a:p>
        </xdr:txBody>
      </xdr:sp>
      <xdr:sp macro="" textlink="">
        <xdr:nvSpPr>
          <xdr:cNvPr id="126" name="שלב" descr="לחץ על התא שמופיעה בו המילה ‘צור‘. הנח את הסמן בפינה השמאלית התחתונה של התא עד שהוא הופך לצלב ולאחר מכן גרור שלושה תאים כלפי מטה.">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התא עם המילים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פירות וירקות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הצב את הסמן בפינה השמאלית התחתונה של התא עד שהוא הופך לצלב ולאחר מכן גרור שלושה תאים כלפי מטה.</a:t>
            </a:r>
          </a:p>
        </xdr:txBody>
      </xdr:sp>
      <xdr:sp macro="" textlink="">
        <xdr:nvSpPr>
          <xdr:cNvPr id="127" name="אליפסה 126" descr="1">
            <a:extLst>
              <a:ext uri="{FF2B5EF4-FFF2-40B4-BE49-F238E27FC236}">
                <a16:creationId xmlns:a16="http://schemas.microsoft.com/office/drawing/2014/main" id="{00000000-0008-0000-0200-00007F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28" name="שלב"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827338"/>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בחר את התא עם המילה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פירות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שוב הצב את הסמן בפינה השמאלית התחתונה, וכשהוא הופך לצלב, לחץ פעמיים. זו דרך נוספת למילוי כלפי מטה במקרה שצריך למלא עמודה ארוכה. </a:t>
            </a:r>
          </a:p>
        </xdr:txBody>
      </xdr:sp>
      <xdr:sp macro="" textlink="">
        <xdr:nvSpPr>
          <xdr:cNvPr id="129" name="אליפסה 128" descr="2">
            <a:extLst>
              <a:ext uri="{FF2B5EF4-FFF2-40B4-BE49-F238E27FC236}">
                <a16:creationId xmlns:a16="http://schemas.microsoft.com/office/drawing/2014/main" id="{00000000-0008-0000-0200-000081000000}"/>
              </a:ext>
            </a:extLst>
          </xdr:cNvPr>
          <xdr:cNvSpPr/>
        </xdr:nvSpPr>
        <xdr:spPr>
          <a:xfrm>
            <a:off x="231749" y="178484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grpSp>
    <xdr:clientData/>
  </xdr:twoCellAnchor>
  <xdr:twoCellAnchor editAs="oneCell">
    <xdr:from>
      <xdr:col>4</xdr:col>
      <xdr:colOff>19050</xdr:colOff>
      <xdr:row>46</xdr:row>
      <xdr:rowOff>111104</xdr:rowOff>
    </xdr:from>
    <xdr:to>
      <xdr:col>8</xdr:col>
      <xdr:colOff>539349</xdr:colOff>
      <xdr:row>58</xdr:row>
      <xdr:rowOff>57150</xdr:rowOff>
    </xdr:to>
    <xdr:grpSp>
      <xdr:nvGrpSpPr>
        <xdr:cNvPr id="4" name="קבוצה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flipH="1">
          <a:off x="10918158651" y="9445604"/>
          <a:ext cx="3187299" cy="2232046"/>
          <a:chOff x="7419975" y="9845654"/>
          <a:chExt cx="3187299" cy="2232046"/>
        </a:xfrm>
      </xdr:grpSpPr>
      <xdr:sp macro="" textlink="">
        <xdr:nvSpPr>
          <xdr:cNvPr id="80" name="צורה חופשית: צורה 79" descr="חץ">
            <a:extLst>
              <a:ext uri="{FF2B5EF4-FFF2-40B4-BE49-F238E27FC236}">
                <a16:creationId xmlns:a16="http://schemas.microsoft.com/office/drawing/2014/main" id="{00000000-0008-0000-0200-000050000000}"/>
              </a:ext>
            </a:extLst>
          </xdr:cNvPr>
          <xdr:cNvSpPr/>
        </xdr:nvSpPr>
        <xdr:spPr>
          <a:xfrm>
            <a:off x="8601075" y="9845654"/>
            <a:ext cx="699820"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2" name="שלב"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791450" y="10547760"/>
            <a:ext cx="27241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פרט חשוב</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בחר תא זה ולאחר מכן גרור את נקודת האחיזה למילוי 3 תאים כלפי מטה. לאחר מכן, לחץ על לחצן זה: זהו לחצן </a:t>
            </a:r>
            <a:r>
              <a:rPr lang="he" sz="1100" b="1"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'אפשרויות מילוי אוטומטי</a:t>
            </a:r>
            <a:r>
              <a:rPr lang="he-IL" sz="1100" b="1"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ות</a:t>
            </a:r>
            <a:r>
              <a:rPr lang="he" sz="1100" b="1"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המאפשר לך לשנות את המילוי מיד לאחר מכן. בחר אפשרות אחרת כגון 'העתק תאים' או 'מלא עיצוב בלבד'. לעולם אין לדעת מתי האפשרויות האלה יהיו נחוצות.</a:t>
            </a:r>
          </a:p>
          <a:p>
            <a:pPr algn="r" rtl="1" eaLnBrk="1" fontAlgn="auto" latinLnBrk="0" hangingPunct="1"/>
            <a:endParaRPr lang="en-US" sz="10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43" name="גרפיקה 147" descr="משקפיים">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419975" y="10509687"/>
            <a:ext cx="323835" cy="364733"/>
          </a:xfrm>
          <a:prstGeom prst="rect">
            <a:avLst/>
          </a:prstGeom>
        </xdr:spPr>
      </xdr:pic>
      <xdr:pic>
        <xdr:nvPicPr>
          <xdr:cNvPr id="2" name="תמונה 1" descr="אפשרויות מילוי אוטומטי">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0417767" y="10932212"/>
            <a:ext cx="189507" cy="191986"/>
          </a:xfrm>
          <a:prstGeom prst="rect">
            <a:avLst/>
          </a:prstGeom>
        </xdr:spPr>
      </xdr:pic>
    </xdr:grpSp>
    <xdr:clientData/>
  </xdr:twoCellAnchor>
  <xdr:twoCellAnchor editAs="oneCell">
    <xdr:from>
      <xdr:col>0</xdr:col>
      <xdr:colOff>296805</xdr:colOff>
      <xdr:row>41</xdr:row>
      <xdr:rowOff>6292</xdr:rowOff>
    </xdr:from>
    <xdr:to>
      <xdr:col>1</xdr:col>
      <xdr:colOff>5030730</xdr:colOff>
      <xdr:row>62</xdr:row>
      <xdr:rowOff>57149</xdr:rowOff>
    </xdr:to>
    <xdr:grpSp>
      <xdr:nvGrpSpPr>
        <xdr:cNvPr id="163" name="מלא סידרה"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flipH="1">
          <a:off x="10924249545" y="8388292"/>
          <a:ext cx="5695950" cy="4051357"/>
          <a:chOff x="0" y="-9524"/>
          <a:chExt cx="5695950" cy="3946524"/>
        </a:xfrm>
      </xdr:grpSpPr>
      <xdr:sp macro="" textlink="">
        <xdr:nvSpPr>
          <xdr:cNvPr id="164" name="מלבן 163" descr="רקע">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5" name="שלב" descr="מלא סידרה">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מילוי סידרה</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66" name="מחבר ישר 165" descr="קו דקורטיבי">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מחבר ישר 166" descr="קו דקורטיבי">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שלב" descr="Excel יכולה למלא באופן אוטומטי כמה תאים בהתבסס על סידרה. לדוגמה, באפשרותך להקליד ינו‘ בתא אחד ולאחר מכן למלא את התאים האחרים: פבר‘, מר‘, וכן הלאה.">
            <a:extLst>
              <a:ext uri="{FF2B5EF4-FFF2-40B4-BE49-F238E27FC236}">
                <a16:creationId xmlns:a16="http://schemas.microsoft.com/office/drawing/2014/main" id="{00000000-0008-0000-0200-0000A8000000}"/>
              </a:ext>
            </a:extLst>
          </xdr:cNvPr>
          <xdr:cNvSpPr txBox="1"/>
        </xdr:nvSpPr>
        <xdr:spPr>
          <a:xfrm>
            <a:off x="228600" y="699721"/>
            <a:ext cx="5237220" cy="57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i="0" kern="120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Excel יכול למלא תאים מסוימים באופן אוטומטי בהתבסס על סידרה. לדוגמה, באפשרותך להקליד 'ינו‘' בתא אחד ולאחר מכן למלא את התאים האחרים: 'פבר', 'מרץ', וכן הלאה. </a:t>
            </a:r>
            <a:endParaRPr lang="en-US" sz="1100" i="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9" name="שלב" descr="לחץ על התא עם המילה ינו'">
            <a:extLst>
              <a:ext uri="{FF2B5EF4-FFF2-40B4-BE49-F238E27FC236}">
                <a16:creationId xmlns:a16="http://schemas.microsoft.com/office/drawing/2014/main" id="{00000000-0008-0000-0200-0000A9000000}"/>
              </a:ext>
            </a:extLst>
          </xdr:cNvPr>
          <xdr:cNvSpPr txBox="1"/>
        </xdr:nvSpPr>
        <xdr:spPr>
          <a:xfrm>
            <a:off x="638783" y="1383759"/>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התא עם המילה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ינו'</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70" name="אליפסה 169" descr="1">
            <a:extLst>
              <a:ext uri="{FF2B5EF4-FFF2-40B4-BE49-F238E27FC236}">
                <a16:creationId xmlns:a16="http://schemas.microsoft.com/office/drawing/2014/main" id="{00000000-0008-0000-0200-0000AA000000}"/>
              </a:ext>
            </a:extLst>
          </xdr:cNvPr>
          <xdr:cNvSpPr/>
        </xdr:nvSpPr>
        <xdr:spPr>
          <a:xfrm>
            <a:off x="231749" y="134126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71" name="שלב" descr="הנח את הסמן בפינה השמאלית התחתונה של התא עד שהוא הופך לצלב ולאחר מכן גרור שני תאים שמאלה. Excel תזהה את הסדרה ותמלא את פבר‘ ואת מרץ עבורך">
            <a:extLst>
              <a:ext uri="{FF2B5EF4-FFF2-40B4-BE49-F238E27FC236}">
                <a16:creationId xmlns:a16="http://schemas.microsoft.com/office/drawing/2014/main" id="{00000000-0008-0000-0200-0000AB000000}"/>
              </a:ext>
            </a:extLst>
          </xdr:cNvPr>
          <xdr:cNvSpPr txBox="1"/>
        </xdr:nvSpPr>
        <xdr:spPr>
          <a:xfrm>
            <a:off x="638782" y="186037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הצב את הסמן בפינה השמאלית התחתונה של התא עד שהוא הופך לצלב ולאחר מכן גרור שני תאים שמאלה. Excel מזהה סידרה ולאחר ממלא את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פבר'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מרץ</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עבורך.</a:t>
            </a:r>
          </a:p>
        </xdr:txBody>
      </xdr:sp>
      <xdr:sp macro="" textlink="">
        <xdr:nvSpPr>
          <xdr:cNvPr id="172" name="אליפסה 171" descr="2">
            <a:extLst>
              <a:ext uri="{FF2B5EF4-FFF2-40B4-BE49-F238E27FC236}">
                <a16:creationId xmlns:a16="http://schemas.microsoft.com/office/drawing/2014/main" id="{00000000-0008-0000-0200-0000AC000000}"/>
              </a:ext>
            </a:extLst>
          </xdr:cNvPr>
          <xdr:cNvSpPr/>
        </xdr:nvSpPr>
        <xdr:spPr>
          <a:xfrm>
            <a:off x="231749" y="18178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73" name="שלב" descr="עכשיו בחר את התא עם 'שבוע 1'">
            <a:extLst>
              <a:ext uri="{FF2B5EF4-FFF2-40B4-BE49-F238E27FC236}">
                <a16:creationId xmlns:a16="http://schemas.microsoft.com/office/drawing/2014/main" id="{00000000-0008-0000-0200-0000AD000000}"/>
              </a:ext>
            </a:extLst>
          </xdr:cNvPr>
          <xdr:cNvSpPr txBox="1"/>
        </xdr:nvSpPr>
        <xdr:spPr>
          <a:xfrm>
            <a:off x="638782" y="2516519"/>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בחר את התא עם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שבוע 1</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74" name="אליפסה 173" descr="3">
            <a:extLst>
              <a:ext uri="{FF2B5EF4-FFF2-40B4-BE49-F238E27FC236}">
                <a16:creationId xmlns:a16="http://schemas.microsoft.com/office/drawing/2014/main" id="{00000000-0008-0000-0200-0000AE000000}"/>
              </a:ext>
            </a:extLst>
          </xdr:cNvPr>
          <xdr:cNvSpPr/>
        </xdr:nvSpPr>
        <xdr:spPr>
          <a:xfrm>
            <a:off x="231749" y="24740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75" name="שלב" descr="שוב הנח את הסמן בפינה השמאלית התחתונה, וכשהוא הופך לצלב, לחץ עליו פעמיים">
            <a:extLst>
              <a:ext uri="{FF2B5EF4-FFF2-40B4-BE49-F238E27FC236}">
                <a16:creationId xmlns:a16="http://schemas.microsoft.com/office/drawing/2014/main" id="{00000000-0008-0000-0200-0000AF000000}"/>
              </a:ext>
            </a:extLst>
          </xdr:cNvPr>
          <xdr:cNvSpPr txBox="1"/>
        </xdr:nvSpPr>
        <xdr:spPr>
          <a:xfrm>
            <a:off x="638782" y="300009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שוב הצב את הסמן בפינה השמאלית התחתונה, וכשהוא הופך לצלב, </a:t>
            </a:r>
            <a:r>
              <a:rPr lang="he" sz="1100" i="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עליו פעמיים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76" name="אליפסה 175" descr="4">
            <a:extLst>
              <a:ext uri="{FF2B5EF4-FFF2-40B4-BE49-F238E27FC236}">
                <a16:creationId xmlns:a16="http://schemas.microsoft.com/office/drawing/2014/main" id="{00000000-0008-0000-0200-0000B0000000}"/>
              </a:ext>
            </a:extLst>
          </xdr:cNvPr>
          <xdr:cNvSpPr/>
        </xdr:nvSpPr>
        <xdr:spPr>
          <a:xfrm>
            <a:off x="231749" y="295759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clientData/>
  </xdr:twoCellAnchor>
  <xdr:twoCellAnchor editAs="oneCell">
    <xdr:from>
      <xdr:col>0</xdr:col>
      <xdr:colOff>296805</xdr:colOff>
      <xdr:row>62</xdr:row>
      <xdr:rowOff>178970</xdr:rowOff>
    </xdr:from>
    <xdr:to>
      <xdr:col>1</xdr:col>
      <xdr:colOff>5030730</xdr:colOff>
      <xdr:row>77</xdr:row>
      <xdr:rowOff>128170</xdr:rowOff>
    </xdr:to>
    <xdr:grpSp>
      <xdr:nvGrpSpPr>
        <xdr:cNvPr id="187" name="מידע נוסף באינטרנט"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flipH="1">
          <a:off x="10924249545" y="12561470"/>
          <a:ext cx="5695950" cy="2806700"/>
          <a:chOff x="0" y="1"/>
          <a:chExt cx="5695950" cy="2806700"/>
        </a:xfrm>
      </xdr:grpSpPr>
      <xdr:sp macro="" textlink="">
        <xdr:nvSpPr>
          <xdr:cNvPr id="188" name="מלבן 187" descr="רקע">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9" name="שלב" descr="מידע נוסף באינטרנט">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90" name="מחבר ישר 189" descr="קו דקורטיבי">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לחצן 'הבא'" descr="לראש העמוד, עם היפר-קישור לתא A1">
            <a:hlinkClick xmlns:r="http://schemas.openxmlformats.org/officeDocument/2006/relationships" r:id="rId8" tooltip="בחר כדי לחזור לתא A1 בגיליון עבודה זה"/>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92" name="מחבר ישר 191" descr="קו דקורטיבי">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94" name="שלב" descr="מילוי נתונים אוטומטי בתאי גיליון עבודה, עם היפר-קישור לאינטרנט">
            <a:hlinkClick xmlns:r="http://schemas.openxmlformats.org/officeDocument/2006/relationships" r:id="rId9" tooltip="בחר כדי ללמוד על מילוי נתונים באופן אוטומטי בתאי גיליון עבודה מהאינטרנט"/>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מילוי נתונים אוטומטי בתאי גליון עבודה</a:t>
            </a:r>
          </a:p>
        </xdr:txBody>
      </xdr:sp>
      <xdr:pic>
        <xdr:nvPicPr>
          <xdr:cNvPr id="195" name="גרפיקה 22" descr="חץ">
            <a:hlinkClick xmlns:r="http://schemas.openxmlformats.org/officeDocument/2006/relationships" r:id="rId9" tooltip="בחר כדי לקבל מידע נוסף מהאינטרנט"/>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שלב" descr="מילוי נוסחה כלפי מטה בתאים סמוכים, עם היפר-קישור לאינטרנט">
            <a:hlinkClick xmlns:r="http://schemas.openxmlformats.org/officeDocument/2006/relationships" r:id="rId12" tooltip="בחר כדי ללמוד על מילוי נוסחה לתוך תאים סמוכים מהאינטרנט"/>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מילוי נוסחה כלפי מטה בתאים סמוכים</a:t>
            </a:r>
          </a:p>
          <a:p>
            <a:pPr lvl="0" algn="r" rtl="1">
              <a:defRPr/>
            </a:pPr>
            <a:br>
              <a:rPr lang="en-US"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endParaRPr lang="en-US"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97" name="גרפיקה 22" descr="חץ">
            <a:hlinkClick xmlns:r="http://schemas.openxmlformats.org/officeDocument/2006/relationships" r:id="rId12" tooltip="בחר כדי לקבל מידע נוסף מהאינטרנט"/>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2162174" y="2016434"/>
    <xdr:ext cx="542926" cy="226658"/>
    <xdr:pic>
      <xdr:nvPicPr>
        <xdr:cNvPr id="81" name="הוראה" descr="הפינה השמאלית התחתונה של התא">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srcRect l="27462" t="41814" r="14812" b="22763"/>
        <a:stretch/>
      </xdr:blipFill>
      <xdr:spPr>
        <a:xfrm>
          <a:off x="10927537200" y="2016434"/>
          <a:ext cx="542926" cy="226658"/>
        </a:xfrm>
        <a:prstGeom prst="rect">
          <a:avLst/>
        </a:prstGeom>
      </xdr:spPr>
    </xdr:pic>
    <xdr:clientData/>
  </xdr:absoluteAnchor>
  <xdr:twoCellAnchor editAs="oneCell">
    <xdr:from>
      <xdr:col>2</xdr:col>
      <xdr:colOff>29767</xdr:colOff>
      <xdr:row>61</xdr:row>
      <xdr:rowOff>78992</xdr:rowOff>
    </xdr:from>
    <xdr:to>
      <xdr:col>7</xdr:col>
      <xdr:colOff>363141</xdr:colOff>
      <xdr:row>69</xdr:row>
      <xdr:rowOff>103584</xdr:rowOff>
    </xdr:to>
    <xdr:grpSp>
      <xdr:nvGrpSpPr>
        <xdr:cNvPr id="10" name="ניסוי" descr="בחר שני תאים אלה, ולאחר מכן גרור ימינה את נקודת האחיזה למילוי. Excel תמלא את הסדרה בהפרשים קבועים של 15. נסה לשנות 15 ו-30 לערכים אחרים, כגון 1 ו-1.8. או את ב‘ ו-ד‘. או את ינואר ומרץ. ולאחר מכן למלא לימין שוב... ראה מה יקרה!">
          <a:extLst>
            <a:ext uri="{FF2B5EF4-FFF2-40B4-BE49-F238E27FC236}">
              <a16:creationId xmlns:a16="http://schemas.microsoft.com/office/drawing/2014/main" id="{00000000-0008-0000-0200-00000A000000}"/>
            </a:ext>
          </a:extLst>
        </xdr:cNvPr>
        <xdr:cNvGrpSpPr/>
      </xdr:nvGrpSpPr>
      <xdr:grpSpPr>
        <a:xfrm flipH="1">
          <a:off x="10919001609" y="12270992"/>
          <a:ext cx="3943349" cy="1548592"/>
          <a:chOff x="6200665" y="12710332"/>
          <a:chExt cx="3943459" cy="1548592"/>
        </a:xfrm>
      </xdr:grpSpPr>
      <xdr:sp macro="" textlink="">
        <xdr:nvSpPr>
          <xdr:cNvPr id="147" name="שלב"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ניסוי</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בחר שני תאים אלה ולאחר מכן גרור את נקודת האחיזה למילוי שמאלה. Excel ימלא את הסידרה בהפרשים קבועים של 15. נסה לשנות את 15 ו- 30 לערכים אחרים, כגון 1 ו- 1.8. או נסה את 'שני' ו'רביעי'. או את 'ינואר' ו'מרץ'. ולאחר מכן מלא שמאלה שוב… שים לב למה שקורה!</a:t>
            </a:r>
          </a:p>
        </xdr:txBody>
      </xdr:sp>
      <xdr:sp macro="" textlink="">
        <xdr:nvSpPr>
          <xdr:cNvPr id="149" name="צורה חופשית: צורה 148" descr="קו סוגר">
            <a:extLst>
              <a:ext uri="{FF2B5EF4-FFF2-40B4-BE49-F238E27FC236}">
                <a16:creationId xmlns:a16="http://schemas.microsoft.com/office/drawing/2014/main" id="{00000000-0008-0000-0200-000095000000}"/>
              </a:ext>
            </a:extLst>
          </xdr:cNvPr>
          <xdr:cNvSpPr/>
        </xdr:nvSpPr>
        <xdr:spPr>
          <a:xfrm rot="5400000">
            <a:off x="7291767" y="12447640"/>
            <a:ext cx="181608" cy="70993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98" name="צורה חופשית: צורה 197" descr="קו סוגר">
            <a:extLst>
              <a:ext uri="{FF2B5EF4-FFF2-40B4-BE49-F238E27FC236}">
                <a16:creationId xmlns:a16="http://schemas.microsoft.com/office/drawing/2014/main" id="{00000000-0008-0000-0200-0000C6000000}"/>
              </a:ext>
            </a:extLst>
          </xdr:cNvPr>
          <xdr:cNvSpPr/>
        </xdr:nvSpPr>
        <xdr:spPr>
          <a:xfrm rot="16200000" flipH="1">
            <a:off x="6465085" y="12445912"/>
            <a:ext cx="183793" cy="7126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 name="קשת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99" name="קשת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r"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73" name="גרפיקה 96" descr="מבחנה">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4</xdr:col>
      <xdr:colOff>352425</xdr:colOff>
      <xdr:row>16</xdr:row>
      <xdr:rowOff>85724</xdr:rowOff>
    </xdr:to>
    <xdr:grpSp>
      <xdr:nvGrpSpPr>
        <xdr:cNvPr id="7" name="טוב לדעת" descr="טוב לדעת: CTRL+E הוא הקיצור עבור מילוי מהיר">
          <a:extLst>
            <a:ext uri="{FF2B5EF4-FFF2-40B4-BE49-F238E27FC236}">
              <a16:creationId xmlns:a16="http://schemas.microsoft.com/office/drawing/2014/main" id="{00000000-0008-0000-0300-000007000000}"/>
            </a:ext>
          </a:extLst>
        </xdr:cNvPr>
        <xdr:cNvGrpSpPr/>
      </xdr:nvGrpSpPr>
      <xdr:grpSpPr>
        <a:xfrm flipH="1">
          <a:off x="10922346075" y="2476500"/>
          <a:ext cx="1657351" cy="1228724"/>
          <a:chOff x="8420099" y="2619375"/>
          <a:chExt cx="1657351" cy="1228724"/>
        </a:xfrm>
      </xdr:grpSpPr>
      <xdr:sp macro="" textlink="">
        <xdr:nvSpPr>
          <xdr:cNvPr id="102" name="שלב"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טוב לדעת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CTRL+E הוא הקיצור עבור מילוי מהיר. </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03" name="גרפיקה 147" descr="משקפיים">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5295900</xdr:colOff>
      <xdr:row>56</xdr:row>
      <xdr:rowOff>0</xdr:rowOff>
    </xdr:from>
    <xdr:to>
      <xdr:col>9</xdr:col>
      <xdr:colOff>307525</xdr:colOff>
      <xdr:row>72</xdr:row>
      <xdr:rowOff>90237</xdr:rowOff>
    </xdr:to>
    <xdr:grpSp>
      <xdr:nvGrpSpPr>
        <xdr:cNvPr id="8" name="איך זה עובד:"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10917723725" y="11239500"/>
          <a:ext cx="9337225" cy="3138237"/>
          <a:chOff x="6276975" y="11658600"/>
          <a:chExt cx="9127486" cy="3138237"/>
        </a:xfrm>
      </xdr:grpSpPr>
      <xdr:sp macro="" textlink="">
        <xdr:nvSpPr>
          <xdr:cNvPr id="104" name="שלב" descr="איך זה עובד:">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he" sz="1200" b="1" i="0" u="none" strike="noStrike" kern="0" cap="none" spc="0" normalizeH="0" baseline="0" noProof="0">
                <a:ln>
                  <a:noFill/>
                </a:ln>
                <a:solidFill>
                  <a:schemeClr val="accent1"/>
                </a:solidFill>
                <a:effectLst/>
                <a:uLnTx/>
                <a:uFillTx/>
                <a:latin typeface="Tahoma" panose="020B0604030504040204" pitchFamily="34" charset="0"/>
                <a:ea typeface="Tahoma" panose="020B0604030504040204" pitchFamily="34" charset="0"/>
                <a:cs typeface="Tahoma" panose="020B0604030504040204" pitchFamily="34" charset="0"/>
              </a:rPr>
              <a:t>איך זה עובד:</a:t>
            </a:r>
            <a:endParaRPr lang="en-US" sz="1050" b="1" i="0" u="none" cap="none" spc="0">
              <a:ln>
                <a:noFill/>
              </a:ln>
              <a:solidFill>
                <a:schemeClr val="accent1"/>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5" name="תיבת טקסט 100" descr="‎=LEFT(C56,FIND(&quot; &quot;,C56)-1)‎">
            <a:extLst>
              <a:ext uri="{FF2B5EF4-FFF2-40B4-BE49-F238E27FC236}">
                <a16:creationId xmlns:a16="http://schemas.microsoft.com/office/drawing/2014/main" id="{00000000-0008-0000-0300-000069000000}"/>
              </a:ext>
            </a:extLst>
          </xdr:cNvPr>
          <xdr:cNvSpPr txBox="1"/>
        </xdr:nvSpPr>
        <xdr:spPr>
          <a:xfrm>
            <a:off x="6344816" y="13221358"/>
            <a:ext cx="3513557"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l" rtl="1">
              <a:spcBef>
                <a:spcPts val="0"/>
              </a:spcBef>
              <a:spcAft>
                <a:spcPts val="0"/>
              </a:spcAft>
            </a:pPr>
            <a:r>
              <a:rPr lang="en-US" sz="1600" b="1">
                <a:solidFill>
                  <a:srgbClr val="000000"/>
                </a:solidFill>
                <a:effectLst/>
                <a:latin typeface="Courier New" panose="02070309020205020404" pitchFamily="49" charset="0"/>
                <a:ea typeface="Tahoma" panose="020B0604030504040204" pitchFamily="34" charset="0"/>
                <a:cs typeface="Courier New" panose="02070309020205020404" pitchFamily="49" charset="0"/>
              </a:rPr>
              <a:t>=LEFT(C56,FIND(" ",C56)-1)</a:t>
            </a:r>
            <a:endParaRPr lang="en-US" sz="1600" b="1">
              <a:effectLst/>
              <a:latin typeface="Courier New" panose="02070309020205020404" pitchFamily="49" charset="0"/>
              <a:ea typeface="Tahoma" panose="020B0604030504040204" pitchFamily="34" charset="0"/>
              <a:cs typeface="Courier New" panose="02070309020205020404" pitchFamily="49" charset="0"/>
            </a:endParaRPr>
          </a:p>
        </xdr:txBody>
      </xdr:sp>
      <xdr:sp macro="" textlink="">
        <xdr:nvSpPr>
          <xdr:cNvPr id="106" name="סוגר שמאלי 105" descr="קו סוגר">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 name="תיבת טקסט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חלץ תווים </a:t>
            </a:r>
            <a:r>
              <a:rPr lang="he" sz="1100" baseline="0">
                <a:effectLst/>
                <a:latin typeface="Tahoma" panose="020B0604030504040204" pitchFamily="34" charset="0"/>
                <a:ea typeface="Tahoma" panose="020B0604030504040204" pitchFamily="34" charset="0"/>
                <a:cs typeface="Tahoma" panose="020B0604030504040204" pitchFamily="34" charset="0"/>
              </a:rPr>
              <a:t>מהצד השמאלי של...</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1" name="סוגר שמאלי 130" descr="קו סוגר">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2" name="תיבת טקסט 2" descr="…תא זה...">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493486"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…תא זה...</a:t>
            </a:r>
          </a:p>
        </xdr:txBody>
      </xdr:sp>
      <xdr:sp macro="" textlink="">
        <xdr:nvSpPr>
          <xdr:cNvPr id="133" name="תיבת טקסט 2" descr="...וחסר כמות זו של תווים. כדי לציין את מספר התווים, השתמש בפונקציה FIND...">
            <a:extLst>
              <a:ext uri="{FF2B5EF4-FFF2-40B4-BE49-F238E27FC236}">
                <a16:creationId xmlns:a16="http://schemas.microsoft.com/office/drawing/2014/main" id="{00000000-0008-0000-0300-000085000000}"/>
              </a:ext>
            </a:extLst>
          </xdr:cNvPr>
          <xdr:cNvSpPr txBox="1">
            <a:spLocks noChangeArrowheads="1"/>
          </xdr:cNvSpPr>
        </xdr:nvSpPr>
        <xdr:spPr bwMode="auto">
          <a:xfrm>
            <a:off x="7701565" y="12048406"/>
            <a:ext cx="1666677"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...וחלץ מספר זה</a:t>
            </a:r>
            <a:r>
              <a:rPr lang="he" sz="1100" baseline="0">
                <a:effectLst/>
                <a:latin typeface="Tahoma" panose="020B0604030504040204" pitchFamily="34" charset="0"/>
                <a:ea typeface="Tahoma" panose="020B0604030504040204" pitchFamily="34" charset="0"/>
                <a:cs typeface="Tahoma" panose="020B0604030504040204" pitchFamily="34" charset="0"/>
              </a:rPr>
              <a:t> של תווים. כדי לציין את מספר התווים, השתמש בפונקציה FIND...</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34" name="סוגר שמאלי 133" descr="קו סוגר">
            <a:extLst>
              <a:ext uri="{FF2B5EF4-FFF2-40B4-BE49-F238E27FC236}">
                <a16:creationId xmlns:a16="http://schemas.microsoft.com/office/drawing/2014/main" id="{00000000-0008-0000-0300-000086000000}"/>
              </a:ext>
            </a:extLst>
          </xdr:cNvPr>
          <xdr:cNvSpPr/>
        </xdr:nvSpPr>
        <xdr:spPr>
          <a:xfrm rot="5400000">
            <a:off x="8218641" y="12414222"/>
            <a:ext cx="229093" cy="151677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5" name="תיבת טקסט 2" descr="...ומצא את מספר מיקום התו של...">
            <a:extLst>
              <a:ext uri="{FF2B5EF4-FFF2-40B4-BE49-F238E27FC236}">
                <a16:creationId xmlns:a16="http://schemas.microsoft.com/office/drawing/2014/main" id="{00000000-0008-0000-0300-000087000000}"/>
              </a:ext>
            </a:extLst>
          </xdr:cNvPr>
          <xdr:cNvSpPr txBox="1">
            <a:spLocks noChangeArrowheads="1"/>
          </xdr:cNvSpPr>
        </xdr:nvSpPr>
        <xdr:spPr bwMode="auto">
          <a:xfrm>
            <a:off x="7089699" y="13736321"/>
            <a:ext cx="77643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...ומצא</a:t>
            </a:r>
            <a:r>
              <a:rPr lang="he" sz="1100" baseline="0">
                <a:effectLst/>
                <a:latin typeface="Tahoma" panose="020B0604030504040204" pitchFamily="34" charset="0"/>
                <a:ea typeface="Tahoma" panose="020B0604030504040204" pitchFamily="34" charset="0"/>
                <a:cs typeface="Tahoma" panose="020B0604030504040204" pitchFamily="34" charset="0"/>
              </a:rPr>
              <a:t> את מספר מיקום התו של...</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36" name="סוגר שמאלי 135" descr="קו סוגר">
            <a:extLst>
              <a:ext uri="{FF2B5EF4-FFF2-40B4-BE49-F238E27FC236}">
                <a16:creationId xmlns:a16="http://schemas.microsoft.com/office/drawing/2014/main" id="{00000000-0008-0000-0300-000088000000}"/>
              </a:ext>
            </a:extLst>
          </xdr:cNvPr>
          <xdr:cNvSpPr/>
        </xdr:nvSpPr>
        <xdr:spPr>
          <a:xfrm rot="16200000">
            <a:off x="7715441"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7" name="תיבת טקסט 2" descr="... הרווח הראשון...">
            <a:extLst>
              <a:ext uri="{FF2B5EF4-FFF2-40B4-BE49-F238E27FC236}">
                <a16:creationId xmlns:a16="http://schemas.microsoft.com/office/drawing/2014/main" id="{00000000-0008-0000-0300-000089000000}"/>
              </a:ext>
            </a:extLst>
          </xdr:cNvPr>
          <xdr:cNvSpPr txBox="1">
            <a:spLocks noChangeArrowheads="1"/>
          </xdr:cNvSpPr>
        </xdr:nvSpPr>
        <xdr:spPr bwMode="auto">
          <a:xfrm>
            <a:off x="7890449" y="13736322"/>
            <a:ext cx="664988"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הרווח הראשון...</a:t>
            </a:r>
          </a:p>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38" name="סוגר שמאלי 137" descr="קו סוגר">
            <a:extLst>
              <a:ext uri="{FF2B5EF4-FFF2-40B4-BE49-F238E27FC236}">
                <a16:creationId xmlns:a16="http://schemas.microsoft.com/office/drawing/2014/main" id="{00000000-0008-0000-0300-00008A000000}"/>
              </a:ext>
            </a:extLst>
          </xdr:cNvPr>
          <xdr:cNvSpPr/>
        </xdr:nvSpPr>
        <xdr:spPr>
          <a:xfrm rot="16200000">
            <a:off x="8294061"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9" name="תיבת טקסט 2" descr="...בתא זה">
            <a:extLst>
              <a:ext uri="{FF2B5EF4-FFF2-40B4-BE49-F238E27FC236}">
                <a16:creationId xmlns:a16="http://schemas.microsoft.com/office/drawing/2014/main" id="{00000000-0008-0000-0300-00008B000000}"/>
              </a:ext>
            </a:extLst>
          </xdr:cNvPr>
          <xdr:cNvSpPr txBox="1">
            <a:spLocks noChangeArrowheads="1"/>
          </xdr:cNvSpPr>
        </xdr:nvSpPr>
        <xdr:spPr bwMode="auto">
          <a:xfrm>
            <a:off x="8579466" y="13736322"/>
            <a:ext cx="473001"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a:t>
            </a:r>
            <a:br>
              <a:rPr lang="en-US" sz="1100">
                <a:effectLst/>
                <a:latin typeface="Tahoma" panose="020B0604030504040204" pitchFamily="34" charset="0"/>
                <a:ea typeface="Tahoma" panose="020B0604030504040204" pitchFamily="34" charset="0"/>
                <a:cs typeface="Tahoma" panose="020B0604030504040204" pitchFamily="34" charset="0"/>
              </a:rPr>
            </a:br>
            <a:r>
              <a:rPr lang="he" sz="1100" baseline="0">
                <a:effectLst/>
                <a:latin typeface="Tahoma" panose="020B0604030504040204" pitchFamily="34" charset="0"/>
                <a:ea typeface="Tahoma" panose="020B0604030504040204" pitchFamily="34" charset="0"/>
                <a:cs typeface="Tahoma" panose="020B0604030504040204" pitchFamily="34" charset="0"/>
              </a:rPr>
              <a:t>בתא זה.</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40" name="סוגר שמאלי 139" descr="קו סוגר">
            <a:extLst>
              <a:ext uri="{FF2B5EF4-FFF2-40B4-BE49-F238E27FC236}">
                <a16:creationId xmlns:a16="http://schemas.microsoft.com/office/drawing/2014/main" id="{00000000-0008-0000-0300-00008C000000}"/>
              </a:ext>
            </a:extLst>
          </xdr:cNvPr>
          <xdr:cNvSpPr/>
        </xdr:nvSpPr>
        <xdr:spPr>
          <a:xfrm rot="16200000">
            <a:off x="8758629"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1" name="תיבת טקסט 2" descr="...לאחר מכן החסר 1 כדי שלא לכלול את הרווח עצמו">
            <a:extLst>
              <a:ext uri="{FF2B5EF4-FFF2-40B4-BE49-F238E27FC236}">
                <a16:creationId xmlns:a16="http://schemas.microsoft.com/office/drawing/2014/main" id="{00000000-0008-0000-0300-00008D000000}"/>
              </a:ext>
            </a:extLst>
          </xdr:cNvPr>
          <xdr:cNvSpPr txBox="1">
            <a:spLocks noChangeArrowheads="1"/>
          </xdr:cNvSpPr>
        </xdr:nvSpPr>
        <xdr:spPr bwMode="auto">
          <a:xfrm>
            <a:off x="9086380" y="13734332"/>
            <a:ext cx="917676"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...לאחר מכן החסר 1 כדי שלא לכלול את הרווח עצמו.</a:t>
            </a:r>
          </a:p>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42" name="סוגר שמאלי 141" descr="קו סוגר">
            <a:extLst>
              <a:ext uri="{FF2B5EF4-FFF2-40B4-BE49-F238E27FC236}">
                <a16:creationId xmlns:a16="http://schemas.microsoft.com/office/drawing/2014/main" id="{00000000-0008-0000-0300-00008E000000}"/>
              </a:ext>
            </a:extLst>
          </xdr:cNvPr>
          <xdr:cNvSpPr/>
        </xdr:nvSpPr>
        <xdr:spPr>
          <a:xfrm rot="16200000" flipV="1">
            <a:off x="918019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3" name="צורה חופשית: צורה 142" descr="קו סוגר">
            <a:extLst>
              <a:ext uri="{FF2B5EF4-FFF2-40B4-BE49-F238E27FC236}">
                <a16:creationId xmlns:a16="http://schemas.microsoft.com/office/drawing/2014/main" id="{00000000-0008-0000-0300-00008F000000}"/>
              </a:ext>
            </a:extLst>
          </xdr:cNvPr>
          <xdr:cNvSpPr/>
        </xdr:nvSpPr>
        <xdr:spPr>
          <a:xfrm>
            <a:off x="6800850" y="11658600"/>
            <a:ext cx="386898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4" name="סוגר שמאלי 143" descr="קו סוגר">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5" name="תיבת טקסט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חלץ תווים</a:t>
            </a:r>
            <a:r>
              <a:rPr lang="he" sz="1100" baseline="0">
                <a:effectLst/>
                <a:latin typeface="Tahoma" panose="020B0604030504040204" pitchFamily="34" charset="0"/>
                <a:ea typeface="Tahoma" panose="020B0604030504040204" pitchFamily="34" charset="0"/>
                <a:cs typeface="Tahoma" panose="020B0604030504040204" pitchFamily="34" charset="0"/>
              </a:rPr>
              <a:t> מהצד הימני של...</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6" name="סוגר שמאלי 145" descr="קו סוגר">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7" name="תיבת טקסט 2" descr="…תא זה...">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…תא זה...</a:t>
            </a:r>
          </a:p>
        </xdr:txBody>
      </xdr:sp>
      <xdr:sp macro="" textlink="">
        <xdr:nvSpPr>
          <xdr:cNvPr id="148" name="תיבת טקסט 2" descr="...וחסר כמות זו של תווים. כדי לציין את מספר התווים, השתמש בפונקציה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...וחלץ מספר זה</a:t>
            </a:r>
            <a:r>
              <a:rPr lang="he" sz="1100" baseline="0">
                <a:effectLst/>
                <a:latin typeface="Tahoma" panose="020B0604030504040204" pitchFamily="34" charset="0"/>
                <a:ea typeface="Tahoma" panose="020B0604030504040204" pitchFamily="34" charset="0"/>
                <a:cs typeface="Tahoma" panose="020B0604030504040204" pitchFamily="34" charset="0"/>
              </a:rPr>
              <a:t> של תווים. כדי לציין את מספר התווים, השתמש בפונקציה LEN...</a:t>
            </a:r>
            <a:endParaRPr lang="en-US" sz="1100">
              <a:effectLst/>
              <a:latin typeface="Tahoma" panose="020B0604030504040204" pitchFamily="34" charset="0"/>
              <a:ea typeface="Tahoma" panose="020B0604030504040204" pitchFamily="34" charset="0"/>
              <a:cs typeface="Tahoma" panose="020B0604030504040204" pitchFamily="34" charset="0"/>
            </a:endParaRPr>
          </a:p>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49" name="סוגר שמאלי 148" descr="קו סוגר">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0" name="תיבת טקסט 100" descr="‎=RIGHT(C56,LEN(C56)-FIND(&quot; &quot;,C56))‎">
            <a:extLst>
              <a:ext uri="{FF2B5EF4-FFF2-40B4-BE49-F238E27FC236}">
                <a16:creationId xmlns:a16="http://schemas.microsoft.com/office/drawing/2014/main" id="{00000000-0008-0000-0300-000096000000}"/>
              </a:ext>
            </a:extLst>
          </xdr:cNvPr>
          <xdr:cNvSpPr txBox="1"/>
        </xdr:nvSpPr>
        <xdr:spPr>
          <a:xfrm>
            <a:off x="9519882" y="13242324"/>
            <a:ext cx="5884579"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l" rtl="1">
              <a:spcBef>
                <a:spcPts val="0"/>
              </a:spcBef>
              <a:spcAft>
                <a:spcPts val="0"/>
              </a:spcAft>
            </a:pPr>
            <a:r>
              <a:rPr lang="en-US" sz="1600" b="1" spc="100">
                <a:solidFill>
                  <a:srgbClr val="000000"/>
                </a:solidFill>
                <a:effectLst/>
                <a:latin typeface="Courier New" panose="02070309020205020404" pitchFamily="49" charset="0"/>
                <a:ea typeface="Tahoma" panose="020B0604030504040204" pitchFamily="34" charset="0"/>
                <a:cs typeface="Courier New" panose="02070309020205020404" pitchFamily="49" charset="0"/>
              </a:rPr>
              <a:t>=RIGHT(C56,LEN(C56)-FIND(" ",C56))</a:t>
            </a:r>
            <a:endParaRPr lang="en-US" sz="1600" b="1" spc="100">
              <a:effectLst/>
              <a:latin typeface="Courier New" panose="02070309020205020404" pitchFamily="49" charset="0"/>
              <a:ea typeface="Tahoma" panose="020B0604030504040204" pitchFamily="34" charset="0"/>
              <a:cs typeface="Courier New" panose="02070309020205020404" pitchFamily="49" charset="0"/>
            </a:endParaRPr>
          </a:p>
        </xdr:txBody>
      </xdr:sp>
      <xdr:sp macro="" textlink="">
        <xdr:nvSpPr>
          <xdr:cNvPr id="151" name="תיבת טקסט 2">
            <a:extLst>
              <a:ext uri="{FF2B5EF4-FFF2-40B4-BE49-F238E27FC236}">
                <a16:creationId xmlns:a16="http://schemas.microsoft.com/office/drawing/2014/main" id="{00000000-0008-0000-0300-000097000000}"/>
              </a:ext>
            </a:extLst>
          </xdr:cNvPr>
          <xdr:cNvSpPr txBox="1">
            <a:spLocks noChangeArrowheads="1"/>
          </xdr:cNvSpPr>
        </xdr:nvSpPr>
        <xdr:spPr bwMode="auto">
          <a:xfrm>
            <a:off x="10329943" y="13759768"/>
            <a:ext cx="95436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...וקבל</a:t>
            </a:r>
            <a:r>
              <a:rPr lang="he" sz="1100" baseline="0">
                <a:effectLst/>
                <a:latin typeface="Tahoma" panose="020B0604030504040204" pitchFamily="34" charset="0"/>
                <a:ea typeface="Tahoma" panose="020B0604030504040204" pitchFamily="34" charset="0"/>
                <a:cs typeface="Tahoma" panose="020B0604030504040204" pitchFamily="34" charset="0"/>
              </a:rPr>
              <a:t> את מספר התווים (האורך) של...</a:t>
            </a:r>
            <a:r>
              <a:rPr lang="he" sz="1100">
                <a:effectLst/>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52" name="סוגר שמאלי 151" descr="קו סוגר">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3" name="תיבת טקסט 2" descr="…תא זה...">
            <a:extLst>
              <a:ext uri="{FF2B5EF4-FFF2-40B4-BE49-F238E27FC236}">
                <a16:creationId xmlns:a16="http://schemas.microsoft.com/office/drawing/2014/main" id="{00000000-0008-0000-0300-000099000000}"/>
              </a:ext>
            </a:extLst>
          </xdr:cNvPr>
          <xdr:cNvSpPr txBox="1">
            <a:spLocks noChangeArrowheads="1"/>
          </xdr:cNvSpPr>
        </xdr:nvSpPr>
        <xdr:spPr bwMode="auto">
          <a:xfrm>
            <a:off x="11316913" y="13759768"/>
            <a:ext cx="44587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a:t>
            </a:r>
            <a:br>
              <a:rPr lang="en-US" sz="1100">
                <a:effectLst/>
                <a:latin typeface="Tahoma" panose="020B0604030504040204" pitchFamily="34" charset="0"/>
                <a:ea typeface="Tahoma" panose="020B0604030504040204" pitchFamily="34" charset="0"/>
                <a:cs typeface="Tahoma" panose="020B0604030504040204" pitchFamily="34" charset="0"/>
              </a:rPr>
            </a:br>
            <a:r>
              <a:rPr lang="he" sz="1100">
                <a:effectLst/>
                <a:latin typeface="Tahoma" panose="020B0604030504040204" pitchFamily="34" charset="0"/>
                <a:ea typeface="Tahoma" panose="020B0604030504040204" pitchFamily="34" charset="0"/>
                <a:cs typeface="Tahoma" panose="020B0604030504040204" pitchFamily="34" charset="0"/>
              </a:rPr>
              <a:t>תא זה...</a:t>
            </a:r>
          </a:p>
        </xdr:txBody>
      </xdr:sp>
      <xdr:sp macro="" textlink="">
        <xdr:nvSpPr>
          <xdr:cNvPr id="154" name="סוגר שמאלי 153" descr="קו סוגר">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5" name="תיבת טקסט 2" descr="...והחסר מספר זה:">
            <a:extLst>
              <a:ext uri="{FF2B5EF4-FFF2-40B4-BE49-F238E27FC236}">
                <a16:creationId xmlns:a16="http://schemas.microsoft.com/office/drawing/2014/main" id="{00000000-0008-0000-0300-00009B000000}"/>
              </a:ext>
            </a:extLst>
          </xdr:cNvPr>
          <xdr:cNvSpPr txBox="1">
            <a:spLocks noChangeArrowheads="1"/>
          </xdr:cNvSpPr>
        </xdr:nvSpPr>
        <xdr:spPr bwMode="auto">
          <a:xfrm>
            <a:off x="11791775" y="13759768"/>
            <a:ext cx="60436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a:t>
            </a:r>
            <a:br>
              <a:rPr lang="en-US" sz="1100">
                <a:effectLst/>
                <a:latin typeface="Tahoma" panose="020B0604030504040204" pitchFamily="34" charset="0"/>
                <a:ea typeface="Tahoma" panose="020B0604030504040204" pitchFamily="34" charset="0"/>
                <a:cs typeface="Tahoma" panose="020B0604030504040204" pitchFamily="34" charset="0"/>
              </a:rPr>
            </a:br>
            <a:r>
              <a:rPr lang="he" sz="1100">
                <a:effectLst/>
                <a:latin typeface="Tahoma" panose="020B0604030504040204" pitchFamily="34" charset="0"/>
                <a:ea typeface="Tahoma" panose="020B0604030504040204" pitchFamily="34" charset="0"/>
                <a:cs typeface="Tahoma" panose="020B0604030504040204" pitchFamily="34" charset="0"/>
              </a:rPr>
              <a:t>והחסר מספר זה:</a:t>
            </a:r>
          </a:p>
        </xdr:txBody>
      </xdr:sp>
      <xdr:sp macro="" textlink="">
        <xdr:nvSpPr>
          <xdr:cNvPr id="156" name="סוגר שמאלי 155" descr="קו סוגר">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7" name="תיבת טקסט 2" descr="מצא את מספר מיקום התו של...">
            <a:extLst>
              <a:ext uri="{FF2B5EF4-FFF2-40B4-BE49-F238E27FC236}">
                <a16:creationId xmlns:a16="http://schemas.microsoft.com/office/drawing/2014/main" id="{00000000-0008-0000-0300-00009D000000}"/>
              </a:ext>
            </a:extLst>
          </xdr:cNvPr>
          <xdr:cNvSpPr txBox="1">
            <a:spLocks noChangeArrowheads="1"/>
          </xdr:cNvSpPr>
        </xdr:nvSpPr>
        <xdr:spPr bwMode="auto">
          <a:xfrm>
            <a:off x="12434238" y="13759768"/>
            <a:ext cx="689957"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מצא</a:t>
            </a:r>
            <a:r>
              <a:rPr lang="he" sz="1100" baseline="0">
                <a:effectLst/>
                <a:latin typeface="Tahoma" panose="020B0604030504040204" pitchFamily="34" charset="0"/>
                <a:ea typeface="Tahoma" panose="020B0604030504040204" pitchFamily="34" charset="0"/>
                <a:cs typeface="Tahoma" panose="020B0604030504040204" pitchFamily="34" charset="0"/>
              </a:rPr>
              <a:t> את מספר מיקום התו של...</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8" name="סוגר שמאלי 157" descr="קו סוגר">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9" name="תיבת טקסט 2" descr="... הרווח הראשון...">
            <a:extLst>
              <a:ext uri="{FF2B5EF4-FFF2-40B4-BE49-F238E27FC236}">
                <a16:creationId xmlns:a16="http://schemas.microsoft.com/office/drawing/2014/main" id="{00000000-0008-0000-0300-00009F000000}"/>
              </a:ext>
            </a:extLst>
          </xdr:cNvPr>
          <xdr:cNvSpPr txBox="1">
            <a:spLocks noChangeArrowheads="1"/>
          </xdr:cNvSpPr>
        </xdr:nvSpPr>
        <xdr:spPr bwMode="auto">
          <a:xfrm>
            <a:off x="13151188" y="13759768"/>
            <a:ext cx="66060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 הרווח הראשון...</a:t>
            </a:r>
          </a:p>
        </xdr:txBody>
      </xdr:sp>
      <xdr:sp macro="" textlink="">
        <xdr:nvSpPr>
          <xdr:cNvPr id="160" name="סוגר שמאלי 159" descr="קו סוגר">
            <a:extLst>
              <a:ext uri="{FF2B5EF4-FFF2-40B4-BE49-F238E27FC236}">
                <a16:creationId xmlns:a16="http://schemas.microsoft.com/office/drawing/2014/main" id="{00000000-0008-0000-0300-0000A0000000}"/>
              </a:ext>
            </a:extLst>
          </xdr:cNvPr>
          <xdr:cNvSpPr/>
        </xdr:nvSpPr>
        <xdr:spPr>
          <a:xfrm rot="16200000">
            <a:off x="13001128"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1" name="תיבת טקסט 2" descr="...בתא זה">
            <a:extLst>
              <a:ext uri="{FF2B5EF4-FFF2-40B4-BE49-F238E27FC236}">
                <a16:creationId xmlns:a16="http://schemas.microsoft.com/office/drawing/2014/main" id="{00000000-0008-0000-0300-0000A1000000}"/>
              </a:ext>
            </a:extLst>
          </xdr:cNvPr>
          <xdr:cNvSpPr txBox="1">
            <a:spLocks noChangeArrowheads="1"/>
          </xdr:cNvSpPr>
        </xdr:nvSpPr>
        <xdr:spPr bwMode="auto">
          <a:xfrm>
            <a:off x="13839370" y="1375976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rtl="1">
              <a:lnSpc>
                <a:spcPct val="107000"/>
              </a:lnSpc>
              <a:spcBef>
                <a:spcPts val="0"/>
              </a:spcBef>
              <a:spcAft>
                <a:spcPts val="800"/>
              </a:spcAft>
            </a:pPr>
            <a:r>
              <a:rPr lang="he" sz="1100">
                <a:effectLst/>
                <a:latin typeface="Tahoma" panose="020B0604030504040204" pitchFamily="34" charset="0"/>
                <a:ea typeface="Tahoma" panose="020B0604030504040204" pitchFamily="34" charset="0"/>
                <a:cs typeface="Tahoma" panose="020B0604030504040204" pitchFamily="34" charset="0"/>
              </a:rPr>
              <a:t>...</a:t>
            </a:r>
            <a:r>
              <a:rPr lang="he" sz="1100" baseline="0">
                <a:effectLst/>
                <a:latin typeface="Tahoma" panose="020B0604030504040204" pitchFamily="34" charset="0"/>
                <a:ea typeface="Tahoma" panose="020B0604030504040204" pitchFamily="34" charset="0"/>
                <a:cs typeface="Tahoma" panose="020B0604030504040204" pitchFamily="34" charset="0"/>
              </a:rPr>
              <a:t> בתא זה.</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2" name="סוגר שמאלי 161" descr="קו סוגר">
            <a:extLst>
              <a:ext uri="{FF2B5EF4-FFF2-40B4-BE49-F238E27FC236}">
                <a16:creationId xmlns:a16="http://schemas.microsoft.com/office/drawing/2014/main" id="{00000000-0008-0000-0300-0000A2000000}"/>
              </a:ext>
            </a:extLst>
          </xdr:cNvPr>
          <xdr:cNvSpPr/>
        </xdr:nvSpPr>
        <xdr:spPr>
          <a:xfrm rot="16200000">
            <a:off x="13537404"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3" name="שלב" descr="איך זה עובד:">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he" sz="1200" b="1" i="0" u="none" strike="noStrike" kern="0" cap="none" spc="0" normalizeH="0" baseline="0" noProof="0">
                <a:ln>
                  <a:noFill/>
                </a:ln>
                <a:solidFill>
                  <a:schemeClr val="accent1"/>
                </a:solidFill>
                <a:effectLst/>
                <a:uLnTx/>
                <a:uFillTx/>
                <a:latin typeface="Tahoma" panose="020B0604030504040204" pitchFamily="34" charset="0"/>
                <a:ea typeface="Tahoma" panose="020B0604030504040204" pitchFamily="34" charset="0"/>
                <a:cs typeface="Tahoma" panose="020B0604030504040204" pitchFamily="34" charset="0"/>
              </a:rPr>
              <a:t>איך זה עובד:</a:t>
            </a:r>
            <a:endParaRPr lang="en-US" sz="1050" b="1" i="0" u="none" cap="none" spc="0">
              <a:ln>
                <a:noFill/>
              </a:ln>
              <a:solidFill>
                <a:schemeClr val="accent1"/>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6" name="מחבר ישר 5" descr="קו דקורטיבי">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331644</xdr:colOff>
      <xdr:row>47</xdr:row>
      <xdr:rowOff>173182</xdr:rowOff>
    </xdr:from>
    <xdr:to>
      <xdr:col>1</xdr:col>
      <xdr:colOff>5064703</xdr:colOff>
      <xdr:row>77</xdr:row>
      <xdr:rowOff>9526</xdr:rowOff>
    </xdr:to>
    <xdr:grpSp>
      <xdr:nvGrpSpPr>
        <xdr:cNvPr id="4" name="פיצול עמודה באמצעות נוסחאות"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flipH="1">
          <a:off x="10927292147" y="9698182"/>
          <a:ext cx="5695084" cy="5551344"/>
          <a:chOff x="398319" y="10117281"/>
          <a:chExt cx="5695084" cy="5637069"/>
        </a:xfrm>
      </xdr:grpSpPr>
      <xdr:sp macro="" textlink="">
        <xdr:nvSpPr>
          <xdr:cNvPr id="166" name="מלבן 165" descr="רקע">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b="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7" name="שלב" descr="פיצול עמודה באמצעות נוסחאות">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פיצול עמודה באמצעות נוסחאות</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68" name="מחבר ישר 167" descr="קו דקורטיבי">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מחבר ישר 168" descr="קו דקורטיבי">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שלב" descr="פצל עמודה עם נוסחאות. ייתכן שתרצה לכתוב נוסחה לפיצול נתונים. בדרך זו, אם הנתונים המקוריים מתעדכנים, הנתונים המפוצלים יעודכנו גם הם. פעולה זו מתקדמת יותר. אך ניתן לעשות זאת באמצעות מספר פונקציות: LEFT, RIGHT, FIND ו-LEN. לקבלת מידע נוסף על כל אחת מהפונקציות האלה, עיין בקישורים בחלק התחתון של גיליון זה. אבל אם אתה סקרן, כך נחלק את תא C56. הקפד לעקוב אחר הדיאגרמה מימין כאשר תעבור על השלבים הבאים:">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ניתן לכתוב נוסחה כדי לפצל נתונים. כך אם הנתונים המקוריים מתעדכנים, הנתונים המפוצלים מתעדכנים גם כן. זו פעולה מתקדמת יותר. אבל היא אפשרית בעת השימוש במספר מוגבל של פונקציות: LEFT, ‏RIGHT, ‏FIND ו- LEN. לקבלת מידע נוסף על כל אחת מהפונקציות הללו, עיין בקישורים בחלק התחתון של גיליון זה. אבל אם אתה סקרן, כך מפצלים את התא </a:t>
            </a:r>
            <a:r>
              <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C56</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הקפד לפעול לפי הדיאגרמה מימין במהלך ביצוע השלבים הבאים:</a:t>
            </a:r>
          </a:p>
        </xdr:txBody>
      </xdr:sp>
      <xdr:sp macro="" textlink="">
        <xdr:nvSpPr>
          <xdr:cNvPr id="171" name="שלב"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פעמיים על התא הצהוב עם השם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ענבל</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השתמשנו בפונקציה LEFT כדי לחלץ של תווים מהצד השמאלי של התא </a:t>
            </a:r>
            <a:r>
              <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C56</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וכדי לציין את מספר התווים לחילוץ, השתמשנו בפונקציה FIND. קרא את הדיאגרמה תחת</a:t>
            </a:r>
            <a:r>
              <a:rPr lang="he" sz="1100" b="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איך זה עובד</a:t>
            </a:r>
            <a:r>
              <a:rPr lang="he" sz="1100" b="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הקש ESC כשתסיים. </a:t>
            </a:r>
            <a:endPar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2" name="אליפסה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73" name="שלב" descr="לאחר מכן יצרנו [עמודת מסייע]. זה היה רק כדי “לעזור“ לחלץ את הטקסט השני בתא. העמודה נועדה להיות זמנית, ומשהו שתמיד תוכל להסתיר.">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לאחר מכן יצרנו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[עמודה מסייעת]</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היא נועדה רק "לסייע" לחלץ את הטקסט האחר בתא. היא אמורה להיות זמנית, ולהוות משהו שכל אחד יוכל להסתיר בהמשך. </a:t>
            </a:r>
          </a:p>
        </xdr:txBody>
      </xdr:sp>
      <xdr:sp macro="" textlink="">
        <xdr:nvSpPr>
          <xdr:cNvPr id="174" name="אליפסה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75" name="שלב" descr="לחץ פעמיים על השם מקיי. זוהי אותה נוסחה כמו בשלב 3, אך היא מחלצת תווים מ-G56 במקום בתא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פעמיים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כץ</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זו אותה נוסחה כמו בשלב 3, אבל היא מחלצת תווים מתא </a:t>
            </a:r>
            <a:r>
              <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F56</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במקום מתא </a:t>
            </a:r>
            <a:r>
              <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C56</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76" name="אליפסה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77" name="שלב" descr="לחץ פעמיים על השם פרנסיס מקיי ב[עמודת המסייע]. תוכל לראות שהשתמשנו בפונקציות RIGHT, LEN ו-FIND כדי לחלץ תווים מהרווח הראשון ועד סוף התא.">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פעמיים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אסתר כץ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ב[עמודה המסייעת]. אפשר לראות שהשתמשנו בפונקציות RIGHT, ‏LEN ו- FIND לחילוץ תווים מהרווח הראשון ועד סוף התא. </a:t>
            </a:r>
          </a:p>
        </xdr:txBody>
      </xdr:sp>
      <xdr:sp macro="" textlink="">
        <xdr:nvSpPr>
          <xdr:cNvPr id="178" name="אליפסה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79" name="שלב" descr="לחץ פעמיים על השם פרנסיס. כאן השתמשנו באותה נוסחה כמעט כמו בשלב 1, אך במקום לחלץ תווים מ-C56, היא מ-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פעמיים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אסתר</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כאן השתמשנו כמעט באותה נוסחה כמו בשלב 1, אבל במקום לחלץ תווים מתא </a:t>
            </a:r>
            <a:r>
              <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C56</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חילצנו אותם מתא </a:t>
            </a:r>
            <a:r>
              <a:rPr lang="en-US"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F56</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80" name="אליפסה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clientData/>
  </xdr:twoCellAnchor>
  <xdr:twoCellAnchor editAs="oneCell">
    <xdr:from>
      <xdr:col>0</xdr:col>
      <xdr:colOff>323850</xdr:colOff>
      <xdr:row>77</xdr:row>
      <xdr:rowOff>152400</xdr:rowOff>
    </xdr:from>
    <xdr:to>
      <xdr:col>1</xdr:col>
      <xdr:colOff>5057775</xdr:colOff>
      <xdr:row>102</xdr:row>
      <xdr:rowOff>142875</xdr:rowOff>
    </xdr:to>
    <xdr:grpSp>
      <xdr:nvGrpSpPr>
        <xdr:cNvPr id="5" name="מידע נוסף באינטרנט"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flipH="1">
          <a:off x="10927299075" y="15392400"/>
          <a:ext cx="5695950" cy="4752975"/>
          <a:chOff x="400050" y="15944850"/>
          <a:chExt cx="5695950" cy="4619625"/>
        </a:xfrm>
      </xdr:grpSpPr>
      <xdr:sp macro="" textlink="">
        <xdr:nvSpPr>
          <xdr:cNvPr id="198" name="מלבן 197" descr="רקע">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b="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99" name="שלב" descr="מידע נוסף באינטרנט">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200" name="מחבר ישר 199" descr="קו דקורטיבי">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לחצן 'הבא'" descr="לראש העמוד, עם היפר-קישור לתא A1">
            <a:hlinkClick xmlns:r="http://schemas.openxmlformats.org/officeDocument/2006/relationships" r:id="rId3" tooltip="בחר כדי לחזור לתא A1 בגיליון עבודה זה"/>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b="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202" name="מחבר ישר 201" descr="קו דקורטיבי">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לחצן 'הבא'" descr="לחצן 'השלב הבא' עם היפר-קישור לגיליון הבא">
            <a:hlinkClick xmlns:r="http://schemas.openxmlformats.org/officeDocument/2006/relationships" r:id="rId4" tooltip="בחר באפשרות זו כדי לעבור לשלב הבא"/>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b="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204" name="שלב" descr="פיצול טקסט לעמודות שונות, עם היפר-קישור לאינטרנט">
            <a:hlinkClick xmlns:r="http://schemas.openxmlformats.org/officeDocument/2006/relationships" r:id="rId5" tooltip="בחר כדי ללמוד על פיצול טקסט לעמודות שונות מהאינטרנט"/>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פיצול טקסט לעמודות שונות</a:t>
            </a:r>
          </a:p>
        </xdr:txBody>
      </xdr:sp>
      <xdr:pic>
        <xdr:nvPicPr>
          <xdr:cNvPr id="205" name="גרפיקה 22" descr="חץ">
            <a:hlinkClick xmlns:r="http://schemas.openxmlformats.org/officeDocument/2006/relationships" r:id="rId5" tooltip="בחר כדי לקבל מידע נוסף מהאינטרנט"/>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שלב" descr="הכל אודות קבלה והמרה, עם היפר-קישור לאינטרנט">
            <a:hlinkClick xmlns:r="http://schemas.openxmlformats.org/officeDocument/2006/relationships" r:id="rId8" tooltip="בחר כדי ללמוד הכל אודות קבלה והמרה מהאינטרנט"/>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קבלה והמרה </a:t>
            </a:r>
          </a:p>
          <a:p>
            <a:pPr lvl="0" algn="r" rtl="1">
              <a:defRPr/>
            </a:pPr>
            <a:endParaRPr lang="en-US"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207" name="גרפיקה 22" descr="חץ">
            <a:hlinkClick xmlns:r="http://schemas.openxmlformats.org/officeDocument/2006/relationships" r:id="rId8" tooltip="בחר כדי לקבל מידע נוסף מהאינטרנט"/>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שלב" descr="הכל אודות הפונקציה LEFT, עם היפר-קישור לאינטרנט">
            <a:hlinkClick xmlns:r="http://schemas.openxmlformats.org/officeDocument/2006/relationships" r:id="rId9" tooltip="בחר כדי ללמוד הכל אודות הפונקציה LEFT מהאינטרנט"/>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LEFT</a:t>
            </a:r>
          </a:p>
        </xdr:txBody>
      </xdr:sp>
      <xdr:pic>
        <xdr:nvPicPr>
          <xdr:cNvPr id="209" name="גרפיקה 22" descr="חץ">
            <a:hlinkClick xmlns:r="http://schemas.openxmlformats.org/officeDocument/2006/relationships" r:id="rId9" tooltip="בחר כדי לקבל מידע נוסף מהאינטרנט"/>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שלב" descr="הכל אודות הפונקציה RIGHT, עם היפר-קישור לאינטרנט">
            <a:hlinkClick xmlns:r="http://schemas.openxmlformats.org/officeDocument/2006/relationships" r:id="rId10" tooltip="בחר כדי ללמוד הכל אודות הפונקציה RIGHT מהאינטרנט"/>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RIGHT</a:t>
            </a:r>
          </a:p>
        </xdr:txBody>
      </xdr:sp>
      <xdr:pic>
        <xdr:nvPicPr>
          <xdr:cNvPr id="212" name="גרפיקה 22" descr="חץ">
            <a:hlinkClick xmlns:r="http://schemas.openxmlformats.org/officeDocument/2006/relationships" r:id="rId10" tooltip="בחר כדי לקבל מידע נוסף מהאינטרנט"/>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שלב" descr="הכל אודות הפונקציה FIND, עם היפר-קישור לאינטרנט">
            <a:hlinkClick xmlns:r="http://schemas.openxmlformats.org/officeDocument/2006/relationships" r:id="rId11" tooltip="בחר כדי ללמוד הכל אודות הפונקציה FIND מהאינטרנט"/>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FIND</a:t>
            </a:r>
          </a:p>
        </xdr:txBody>
      </xdr:sp>
      <xdr:pic>
        <xdr:nvPicPr>
          <xdr:cNvPr id="214" name="גרפיקה 22" descr="חץ">
            <a:hlinkClick xmlns:r="http://schemas.openxmlformats.org/officeDocument/2006/relationships" r:id="rId11" tooltip="בחר כדי לקבל מידע נוסף מהאינטרנט"/>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שלב" descr="הכל אודות הפונקציה LEN, עם היפר-קישור לאינטרנט">
            <a:hlinkClick xmlns:r="http://schemas.openxmlformats.org/officeDocument/2006/relationships" r:id="rId12" tooltip="בחר כדי ללמוד הכל אודות הפונקציה LEN מהאינטרנט"/>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LEN</a:t>
            </a:r>
          </a:p>
        </xdr:txBody>
      </xdr:sp>
      <xdr:pic>
        <xdr:nvPicPr>
          <xdr:cNvPr id="216" name="גרפיקה 22" descr="חץ">
            <a:hlinkClick xmlns:r="http://schemas.openxmlformats.org/officeDocument/2006/relationships" r:id="rId12" tooltip="בחר כדי לקבל מידע נוסף מהאינטרנט"/>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333375</xdr:colOff>
      <xdr:row>24</xdr:row>
      <xdr:rowOff>180975</xdr:rowOff>
    </xdr:from>
    <xdr:to>
      <xdr:col>1</xdr:col>
      <xdr:colOff>5067300</xdr:colOff>
      <xdr:row>46</xdr:row>
      <xdr:rowOff>130174</xdr:rowOff>
    </xdr:to>
    <xdr:grpSp>
      <xdr:nvGrpSpPr>
        <xdr:cNvPr id="3" name="פצל עמודה בהתבסס על מפרידים"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flipH="1">
          <a:off x="10927289550" y="5324475"/>
          <a:ext cx="5695950" cy="4140199"/>
          <a:chOff x="390525" y="5743575"/>
          <a:chExt cx="5695950" cy="4140199"/>
        </a:xfrm>
      </xdr:grpSpPr>
      <xdr:sp macro="" textlink="">
        <xdr:nvSpPr>
          <xdr:cNvPr id="181" name="מלבן 180" descr="רקע">
            <a:extLst>
              <a:ext uri="{FF2B5EF4-FFF2-40B4-BE49-F238E27FC236}">
                <a16:creationId xmlns:a16="http://schemas.microsoft.com/office/drawing/2014/main" id="{00000000-0008-0000-0300-0000B5000000}"/>
              </a:ext>
            </a:extLst>
          </xdr:cNvPr>
          <xdr:cNvSpPr/>
        </xdr:nvSpPr>
        <xdr:spPr>
          <a:xfrm>
            <a:off x="390525" y="5743575"/>
            <a:ext cx="5695950" cy="4140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2" name="שלב" descr="פצל עמודה בהתבסס על מפרידים">
            <a:extLst>
              <a:ext uri="{FF2B5EF4-FFF2-40B4-BE49-F238E27FC236}">
                <a16:creationId xmlns:a16="http://schemas.microsoft.com/office/drawing/2014/main" id="{00000000-0008-0000-0300-0000B6000000}"/>
              </a:ext>
            </a:extLst>
          </xdr:cNvPr>
          <xdr:cNvSpPr txBox="1"/>
        </xdr:nvSpPr>
        <xdr:spPr>
          <a:xfrm>
            <a:off x="622273" y="59003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פיצול עמודה בהתבסס על מפרידים</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83" name="מחבר ישר 182" descr="קו דקורטיבי">
            <a:extLst>
              <a:ext uri="{FF2B5EF4-FFF2-40B4-BE49-F238E27FC236}">
                <a16:creationId xmlns:a16="http://schemas.microsoft.com/office/drawing/2014/main" id="{00000000-0008-0000-0300-0000B7000000}"/>
              </a:ext>
            </a:extLst>
          </xdr:cNvPr>
          <xdr:cNvCxnSpPr>
            <a:cxnSpLocks/>
          </xdr:cNvCxnSpPr>
        </xdr:nvCxnSpPr>
        <xdr:spPr>
          <a:xfrm>
            <a:off x="625449" y="64077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מחבר ישר 183" descr="קו דקורטיבי">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שלב" descr="פיצול עמודה בהתבסס על מילוי מהיר של מפרידים הוא שימושי למדי. עם זאת, אם ברצונך לפצל נתונים ליותר מעמודה אחת בבת אחת, זה לא הכלי המתאים ביותר למשימה. נסה את ‘טקסט לעמודות‘ במצב זה:">
            <a:extLst>
              <a:ext uri="{FF2B5EF4-FFF2-40B4-BE49-F238E27FC236}">
                <a16:creationId xmlns:a16="http://schemas.microsoft.com/office/drawing/2014/main" id="{00000000-0008-0000-0300-0000B9000000}"/>
              </a:ext>
            </a:extLst>
          </xdr:cNvPr>
          <xdr:cNvSpPr txBox="1"/>
        </xdr:nvSpPr>
        <xdr:spPr>
          <a:xfrm>
            <a:off x="619125" y="6481395"/>
            <a:ext cx="526732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מילוי מהיר הוא תכונה שימושית מאוד. אבל אם ברצונך לפצל נתונים ליותר מעמודה אחת בבת אחת, זה לא הכלי המתאים ביותר למשימה.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נסה את האפשרות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טקסט לעמודות</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במצב זה:</a:t>
            </a:r>
          </a:p>
        </xdr:txBody>
      </xdr:sp>
      <xdr:sp macro="" textlink="">
        <xdr:nvSpPr>
          <xdr:cNvPr id="186" name="שלב" descr="לחץ וגרור כדי לבחור את התאים מ'טלי' כלפי מטה עד 'ענבל'">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וגרור כדי לבחור את התאים מ</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טלי</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כלפי מטה עד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ענבל</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87" name="אליפסה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88" name="שלב" descr="בכרטיסיה ‘נתונים‘, לחץ על ‘טקסט לעמודות‘. ודא שהאפשרות ‘מופרד‘ נבחרת ולאחר מכן לחץ על ‘הבא‘.">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בכרטיסיה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טקסט לעמודות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ודא שהאפשרות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מופרד</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נבחרה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הבא</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9" name="אליפסה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91" name="שלב" descr="תחת 'מפרידים', ודא שתיבת הסימון 'פסיק' היא היחידה המסומנת, ולאחר מכן לחץ על 'הבא'">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תחת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מפרידים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ודא שתיבת הסימון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פסיק</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היא היחידה המסומנת,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הבא</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92" name="אליפסה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93" name="שלב" descr="לחץ על האפשרות 'כללי'">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האפשרות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כללי</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94" name="אליפסה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95" name="שלב" descr="לבסוף, לחץ בתוך התיבה 'יעד' והקלד $D$32.">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לבסוף, לחץ בתוך התיבה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'יעד'</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והקלד</a:t>
            </a:r>
            <a:r>
              <a:rPr lang="en-US" sz="1100" b="1"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$D$32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סיום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96" name="אליפסה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grpSp>
    <xdr:clientData/>
  </xdr:twoCellAnchor>
  <xdr:twoCellAnchor editAs="oneCell">
    <xdr:from>
      <xdr:col>2</xdr:col>
      <xdr:colOff>2105025</xdr:colOff>
      <xdr:row>39</xdr:row>
      <xdr:rowOff>171449</xdr:rowOff>
    </xdr:from>
    <xdr:to>
      <xdr:col>6</xdr:col>
      <xdr:colOff>66675</xdr:colOff>
      <xdr:row>48</xdr:row>
      <xdr:rowOff>161925</xdr:rowOff>
    </xdr:to>
    <xdr:grpSp>
      <xdr:nvGrpSpPr>
        <xdr:cNvPr id="2" name="שווה חקירה" descr="שווה לחקור: קיימת דרך נוספת לעבוד עם נתונים. באפשרותך לבצע שאילתה על מקור חיצוני, ובאפשרותך לפצל את הנתונים המגיעים מהמקור. אתה עושה זאת פעם אחת, והנתונים מאפשרים רענון וקל לעבוד איתם מאותו הרגע. סקרן? לחץ על הכרטיסייה ‘נתונים‘ ולאחר מכן עיין באפשרויות באזור ‘קבלה והמרה‘. או ראה את הקישור בחלק התחתון של גיליון זה">
          <a:extLst>
            <a:ext uri="{FF2B5EF4-FFF2-40B4-BE49-F238E27FC236}">
              <a16:creationId xmlns:a16="http://schemas.microsoft.com/office/drawing/2014/main" id="{00000000-0008-0000-0300-000002000000}"/>
            </a:ext>
          </a:extLst>
        </xdr:cNvPr>
        <xdr:cNvGrpSpPr/>
      </xdr:nvGrpSpPr>
      <xdr:grpSpPr>
        <a:xfrm flipH="1">
          <a:off x="10920631575" y="8172449"/>
          <a:ext cx="3314700" cy="1704976"/>
          <a:chOff x="8477250" y="8591549"/>
          <a:chExt cx="3314700" cy="1504951"/>
        </a:xfrm>
      </xdr:grpSpPr>
      <xdr:pic>
        <xdr:nvPicPr>
          <xdr:cNvPr id="227" name="גרפיקה 9" descr="טיול">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שלב"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כדאי לבחון</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יש דרך נוספת לעבודה עם נתונים. באפשרותך ליצור שאילתה עבור מקור חיצוני ולפצל את הנתונים המגיעים מהמקור.</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יש לעשות זאת פעם אחת ולאחר מכן הנתונים מתרעננים וקל לעבוד אתם. סקרן? לחץ על הכרטיסיה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נתונים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ובחן את האפשרויות באזור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קבלה והמרה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או ראה את הקישור בחלק התחתון של גיליון זה.</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0</xdr:col>
      <xdr:colOff>323850</xdr:colOff>
      <xdr:row>0</xdr:row>
      <xdr:rowOff>257175</xdr:rowOff>
    </xdr:from>
    <xdr:to>
      <xdr:col>1</xdr:col>
      <xdr:colOff>5057775</xdr:colOff>
      <xdr:row>22</xdr:row>
      <xdr:rowOff>114300</xdr:rowOff>
    </xdr:to>
    <xdr:grpSp>
      <xdr:nvGrpSpPr>
        <xdr:cNvPr id="13" name="קבוצה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flipH="1">
          <a:off x="10927299075" y="257175"/>
          <a:ext cx="5695950" cy="4619625"/>
          <a:chOff x="323850" y="257175"/>
          <a:chExt cx="5695950" cy="4619625"/>
        </a:xfrm>
      </xdr:grpSpPr>
      <xdr:grpSp>
        <xdr:nvGrpSpPr>
          <xdr:cNvPr id="10" name="קבוצה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מלבן 72" descr="רקע">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4" name="שלב" descr="הנתונים דחוסים בעמודה אחת? פצל אותם">
              <a:extLst>
                <a:ext uri="{FF2B5EF4-FFF2-40B4-BE49-F238E27FC236}">
                  <a16:creationId xmlns:a16="http://schemas.microsoft.com/office/drawing/2014/main" id="{00000000-0008-0000-0300-00004A000000}"/>
                </a:ext>
              </a:extLst>
            </xdr:cNvPr>
            <xdr:cNvSpPr txBox="1"/>
          </xdr:nvSpPr>
          <xdr:spPr>
            <a:xfrm>
              <a:off x="555599" y="375873"/>
              <a:ext cx="5283227"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3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הנתונים דחוסים בעמודה אחת? פצל אותם.</a:t>
              </a:r>
              <a:endParaRPr lang="en-US" sz="2200" b="0" spc="-30" baseline="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75" name="מחבר ישר 74" descr="קו דקורטיבי">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לחצן 'הבא'" descr="פתח לקבלת פרטים נוספים">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77" name="מחבר ישר 76" descr="קו דקורטיבי">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לחצן 'הבא'" descr="לחצן 'השלב הבא' עם היפר-קישור לגיליון הבא">
              <a:hlinkClick xmlns:r="http://schemas.openxmlformats.org/officeDocument/2006/relationships" r:id="rId4" tooltip="בחר באפשרות זו כדי לעבור לשלב הבא"/>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79" name="שלב" descr="בתאים, תחת 'שם פרטי', הקלד את השמות הפרטיים שבעמודה 'דואר אלקטרוני': טלי, אנדי וכן הלאה">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בתאים, תחת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שם פרטי</a:t>
              </a:r>
              <a:r>
                <a:rPr lang="he"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הקלד את השמות הפרטיים שבעמודה 'דואר אלקטרוני': </a:t>
              </a:r>
              <a:r>
                <a:rPr lang="en-US" sz="1100" i="1"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Tali</a:t>
              </a:r>
              <a:r>
                <a:rPr lang="he"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a:t>
              </a:r>
              <a:r>
                <a:rPr lang="en-US" sz="1100" i="1"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Yonatan</a:t>
              </a:r>
              <a:r>
                <a:rPr lang="he"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וכן הלאה. </a:t>
              </a:r>
              <a:endParaRPr kumimoji="0"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0" name="אליפסה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81" name="שלב" descr="כשאתה רואה את רשימת ההצעות העמומה, הקש מיד על Enter">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כשאתה רואה את רשימת ההצעות המעומעמת, הקש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Enter</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מיד.</a:t>
              </a:r>
            </a:p>
          </xdr:txBody>
        </xdr:sp>
        <xdr:sp macro="" textlink="">
          <xdr:nvSpPr>
            <xdr:cNvPr id="82" name="אליפסה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83" name="שלב" descr="נסה דרך אחרת למילוי מילוי מהיר: לחץ על התא עם השם כהן">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נסה דרך נוספת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ל'מילוי מהיר': לחץ על התא עם השם '</a:t>
              </a:r>
              <a: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Caspi</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4" name="אליפסה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86" name="שלב" descr="רשימת הצעות זאת נקראת מילוי מהיר. מילוי מהיר מזהה כאשר אתה מקליד דפוס עקבי, ומספק הצעות למלא בהן את התאים. כשתראה את הרשימה העמומה, זה הסימן שלך להקיש על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רשימה זו של הצעות נקראת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מילוי מהיר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'מילוי מהיר' מזהה הקלדה של תבנית עקבית ומספק הצעות למילוי התאים. כשאתה רואה את הרשימה המעומעמת, זה הסימן שצריך להקיש Enter.</a:t>
              </a:r>
            </a:p>
          </xdr:txBody>
        </xdr:sp>
        <xdr:sp macro="" textlink="">
          <xdr:nvSpPr>
            <xdr:cNvPr id="87" name="שלב" descr="לחץ על בית &gt; מילוי &gt; מילוי מהיר. עכשיו שמות המשפחה נמצאים בעמודה משלהם">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על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בית</a:t>
              </a:r>
              <a:r>
                <a:rPr lang="he"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&gt;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מילוי</a:t>
              </a:r>
              <a:r>
                <a:rPr lang="he"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&gt;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מילוי מהיר</a:t>
              </a:r>
              <a:r>
                <a:rPr lang="he" sz="110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עכשיו שמות המשפחה נמצאים בעמודה משלהם.</a:t>
              </a:r>
            </a:p>
          </xdr:txBody>
        </xdr:sp>
        <xdr:sp macro="" textlink="">
          <xdr:nvSpPr>
            <xdr:cNvPr id="88" name="אליפסה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grpSp>
      <xdr:pic>
        <xdr:nvPicPr>
          <xdr:cNvPr id="12" name="תמונה 11" descr="מילוי מהיר">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flipH="1">
            <a:off x="1057276" y="1838324"/>
            <a:ext cx="806532" cy="91743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5057775</xdr:colOff>
      <xdr:row>22</xdr:row>
      <xdr:rowOff>123825</xdr:rowOff>
    </xdr:to>
    <xdr:grpSp>
      <xdr:nvGrpSpPr>
        <xdr:cNvPr id="11" name="החלף נתונים באמצעות שינוי שלהם"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flipH="1">
          <a:off x="10923946275" y="266700"/>
          <a:ext cx="5695950" cy="4619625"/>
          <a:chOff x="323850" y="266700"/>
          <a:chExt cx="5695950" cy="4619625"/>
        </a:xfrm>
      </xdr:grpSpPr>
      <xdr:sp macro="" textlink="">
        <xdr:nvSpPr>
          <xdr:cNvPr id="73" name="מלבן 72" descr="רקע">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4" name="שלב" descr="החלף נתונים באמצעות שינוי שלהם">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שינוי נתונים על-ידי חילוף</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75" name="מחבר ישר 74" descr="קו דקורטיבי">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לחצן 'הבא'" descr="פתח לקבלת פרטים נוספים">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77" name="מחבר ישר 76" descr="קו דקורטיבי">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79" name="שלב" descr="כשעליך להפוך עמודות ושורות, בצע חילוף שלהן ב-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כשעליך להפוך עמודות ושורות, </a:t>
            </a:r>
            <a:r>
              <a:rPr lang="he" sz="1100" b="0" i="1"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בצע חילוף</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שלהן ב- Excel.</a:t>
            </a:r>
          </a:p>
        </xdr:txBody>
      </xdr:sp>
      <xdr:sp macro="" textlink="">
        <xdr:nvSpPr>
          <xdr:cNvPr id="80" name="שלב" descr="לחץ וגרור כדי לבחור את שתי שורות התאים מ'פריט' עד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וגרור כדי לבחור את שתי שורות התאים מ</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פריט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עד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20</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81" name="אליפסה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82" name="שלב" descr="כעת תעתיק את התאים. לחץ על Ctrl ועל מקש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עכשיו העתק את התאים. הקש 	</a:t>
            </a:r>
          </a:p>
        </xdr:txBody>
      </xdr:sp>
      <xdr:sp macro="" textlink="">
        <xdr:nvSpPr>
          <xdr:cNvPr id="83" name="אליפסה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95" name="מלבן: פינות מעוגלות 94" descr="מקש Ctrl">
            <a:extLst>
              <a:ext uri="{FF2B5EF4-FFF2-40B4-BE49-F238E27FC236}">
                <a16:creationId xmlns:a16="http://schemas.microsoft.com/office/drawing/2014/main" id="{00000000-0008-0000-0400-00005F000000}"/>
              </a:ext>
            </a:extLst>
          </xdr:cNvPr>
          <xdr:cNvSpPr/>
        </xdr:nvSpPr>
        <xdr:spPr>
          <a:xfrm>
            <a:off x="3005204"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Ctrl</a:t>
            </a:r>
            <a:endParaRPr lang="en-US" sz="800" spc="1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6" name="מלבן: פינות מעוגלות 95" descr="מקש C">
            <a:extLst>
              <a:ext uri="{FF2B5EF4-FFF2-40B4-BE49-F238E27FC236}">
                <a16:creationId xmlns:a16="http://schemas.microsoft.com/office/drawing/2014/main" id="{00000000-0008-0000-0400-000060000000}"/>
              </a:ext>
            </a:extLst>
          </xdr:cNvPr>
          <xdr:cNvSpPr/>
        </xdr:nvSpPr>
        <xdr:spPr>
          <a:xfrm>
            <a:off x="3514792"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C</a:t>
            </a:r>
          </a:p>
        </xdr:txBody>
      </xdr:sp>
      <xdr:sp macro="" textlink="">
        <xdr:nvSpPr>
          <xdr:cNvPr id="85" name="שלב" descr="לחץ על התא הצהוב">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על התא הצהוב.</a:t>
            </a:r>
          </a:p>
        </xdr:txBody>
      </xdr:sp>
      <xdr:sp macro="" textlink="">
        <xdr:nvSpPr>
          <xdr:cNvPr id="86" name="אליפסה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87" name="שלב" descr="בכרטיסיה 'בית', לחץ על החץ שמתחת ללחצן 'הדבק'">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בכרטיסיה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בית</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לחץ על החץ תחת לחצן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הדבק</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88" name="אליפסה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90" name="שלב" descr="לחץ על הדבקה מיוחדת ולאחר מכן בחלק התחתון, לחץ על תיבת הסימון בצע חילוף.">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על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הדבקה מיוחדת</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ולאחר מכן בחלק התחתון, לחץ על תיבת הסימון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בצע חילוף</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לחץ על </a:t>
            </a:r>
            <a:r>
              <a:rPr lang="he"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91" name="אליפסה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grpSp>
    <xdr:clientData/>
  </xdr:twoCellAnchor>
  <xdr:twoCellAnchor editAs="oneCell">
    <xdr:from>
      <xdr:col>2</xdr:col>
      <xdr:colOff>9524</xdr:colOff>
      <xdr:row>29</xdr:row>
      <xdr:rowOff>9525</xdr:rowOff>
    </xdr:from>
    <xdr:to>
      <xdr:col>10</xdr:col>
      <xdr:colOff>266700</xdr:colOff>
      <xdr:row>34</xdr:row>
      <xdr:rowOff>7321</xdr:rowOff>
    </xdr:to>
    <xdr:grpSp>
      <xdr:nvGrpSpPr>
        <xdr:cNvPr id="10" name="בצע חילוף של נתונים" descr="This data has 6 columns...&#10;...and 2 rows&#10;">
          <a:extLst>
            <a:ext uri="{FF2B5EF4-FFF2-40B4-BE49-F238E27FC236}">
              <a16:creationId xmlns:a16="http://schemas.microsoft.com/office/drawing/2014/main" id="{00000000-0008-0000-0400-00000A000000}"/>
            </a:ext>
          </a:extLst>
        </xdr:cNvPr>
        <xdr:cNvGrpSpPr/>
      </xdr:nvGrpSpPr>
      <xdr:grpSpPr>
        <a:xfrm flipH="1">
          <a:off x="10917097800" y="6105525"/>
          <a:ext cx="5591176" cy="950296"/>
          <a:chOff x="6381749" y="6524625"/>
          <a:chExt cx="4967338" cy="950296"/>
        </a:xfrm>
      </xdr:grpSpPr>
      <xdr:sp macro="" textlink="">
        <xdr:nvSpPr>
          <xdr:cNvPr id="97" name="שלב" descr="…ו-2 שורות">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…ו- 2 שורות.</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8" name="שלב" descr="נתונים אלה כוללים 6 עמודות...">
            <a:extLst>
              <a:ext uri="{FF2B5EF4-FFF2-40B4-BE49-F238E27FC236}">
                <a16:creationId xmlns:a16="http://schemas.microsoft.com/office/drawing/2014/main" id="{00000000-0008-0000-0400-000062000000}"/>
              </a:ext>
            </a:extLst>
          </xdr:cNvPr>
          <xdr:cNvSpPr txBox="1"/>
        </xdr:nvSpPr>
        <xdr:spPr>
          <a:xfrm>
            <a:off x="7236437" y="6524625"/>
            <a:ext cx="192661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נתונים אלה כוללים 6 עמודות...</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0" name="צורה חופשית: צורה 99" descr="קו סוגר">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1" name="צורה חופשית: צורה 100" descr="קו סוגר">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2" name="קשת 101" descr="קו סוגר">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 name="קשת 102" descr="קו סוגר">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0" name="צורה חופשית: צורה 109" descr="קו סוגר">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1" name="צורה חופשית: צורה 110" descr="קו סוגר">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1</xdr:col>
      <xdr:colOff>6210301</xdr:colOff>
      <xdr:row>35</xdr:row>
      <xdr:rowOff>133350</xdr:rowOff>
    </xdr:from>
    <xdr:to>
      <xdr:col>6</xdr:col>
      <xdr:colOff>438151</xdr:colOff>
      <xdr:row>45</xdr:row>
      <xdr:rowOff>76200</xdr:rowOff>
    </xdr:to>
    <xdr:grpSp>
      <xdr:nvGrpSpPr>
        <xdr:cNvPr id="9" name="בצע חילוף של נתוני בחירה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flipH="1">
          <a:off x="10919593349" y="7372350"/>
          <a:ext cx="3200400" cy="1847850"/>
          <a:chOff x="6286499" y="7781925"/>
          <a:chExt cx="2872813" cy="1847850"/>
        </a:xfrm>
      </xdr:grpSpPr>
      <xdr:sp macro="" textlink="">
        <xdr:nvSpPr>
          <xdr:cNvPr id="121" name="שלב" descr="אם כן, בחר את 2 עמודות אלה...">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בחר 2 עמודות אלה...</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3" name="צורה חופשית: צורה 122" descr="קו סוגר">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4" name="צורה חופשית: צורה 123" descr="קו סוגר">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5" name="קשת 124" descr="קו סוגר">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6" name="קשת 125" descr="קו סוגר">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7" name="שלב" descr="…ואת 6 שורות אלה לפני שאתה מקליד את הנוסחה">
            <a:extLst>
              <a:ext uri="{FF2B5EF4-FFF2-40B4-BE49-F238E27FC236}">
                <a16:creationId xmlns:a16="http://schemas.microsoft.com/office/drawing/2014/main" id="{00000000-0008-0000-0400-00007F000000}"/>
              </a:ext>
            </a:extLst>
          </xdr:cNvPr>
          <xdr:cNvSpPr txBox="1"/>
        </xdr:nvSpPr>
        <xdr:spPr>
          <a:xfrm>
            <a:off x="7935300" y="8715376"/>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…ו- 6 שורות אלה </a:t>
            </a:r>
            <a:r>
              <a:rPr lang="he" sz="1100" b="0" i="1"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לפני</a:t>
            </a:r>
            <a:r>
              <a:rPr lang="he" sz="1100" b="0" i="0" u="none" strike="noStrike" kern="0" cap="none" spc="0" normalizeH="0" baseline="0" noProof="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 שאתה מקליד את הנוסחה.</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2" name="צורה חופשית: צורה 131" descr="קו סוגר">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3" name="צורה חופשית: צורה 132" descr="קו סוגר">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4" name="קשת 133" descr="קו סוגר">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5" name="קשת 134" descr="קו סוגר">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marL="0" indent="0" algn="l" rtl="1"/>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0</xdr:col>
      <xdr:colOff>390525</xdr:colOff>
      <xdr:row>26</xdr:row>
      <xdr:rowOff>0</xdr:rowOff>
    </xdr:from>
    <xdr:to>
      <xdr:col>1</xdr:col>
      <xdr:colOff>5124450</xdr:colOff>
      <xdr:row>52</xdr:row>
      <xdr:rowOff>19050</xdr:rowOff>
    </xdr:to>
    <xdr:grpSp>
      <xdr:nvGrpSpPr>
        <xdr:cNvPr id="8" name="בצע חילוף באמצעות נוסחה"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flipH="1">
          <a:off x="10923879600" y="5524500"/>
          <a:ext cx="5695950" cy="4972050"/>
          <a:chOff x="390525" y="5943600"/>
          <a:chExt cx="5695950" cy="5029200"/>
        </a:xfrm>
      </xdr:grpSpPr>
      <xdr:sp macro="" textlink="">
        <xdr:nvSpPr>
          <xdr:cNvPr id="141" name="מלבן 140" descr="רקע">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2" name="שלב" descr="בצע חילוף באמצעות נוסחה">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ביצוע חילוף באמצעות נוסחה</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43" name="מחבר ישר 142" descr="קו דקורטיבי">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מחבר ישר 143" descr="קו דקורטיבי">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שלב" descr="לעתים אינך מעוניין להעתיק ולהדביק כדי לבצע חילוף. במקרה זה, באפשרותך להשתמש בנוסחה לחילופי שורות ועמודות. כך ניתן לעשות זאת:">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לפעמים</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אינך רוצה להעתיק ולהדביק כדי לבצע חילוף נתונים. במקרה זה,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ניתן להשתמש בנוסחה</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לביצוע חילוף של שורות ועמודות. כך ניתן לעשות זאת:</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6" name="שלב" descr="כדי לבצע חילוף של נתונים אלה, עליך לבחור תחילה כמה תאים ריקים. מאחר שהנתונים מימין כוללים 6 עמודות ו-2 שורות, עליך לבחור את ההיפוך: 2 עמודות ו-6 שורות. בצע פעולה זו על-ידי בחירת התאים הצהובים">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כדי לבצע חילוף בנתונים אלה, עליך לבחור תחילה כמה תאים ריקים. מאחר שהנתונים משמאל מכילים 6 עמודות ו- 2 שורות, עליך לבחור את ההפך: 2 עמודות ו- 6 שורות. עשה זאת על-ידי בחירת התאים הצהובים. </a:t>
            </a:r>
          </a:p>
        </xdr:txBody>
      </xdr:sp>
      <xdr:sp macro="" textlink="">
        <xdr:nvSpPr>
          <xdr:cNvPr id="147" name="אליפסה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48" name="שלב"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זה קצת מסובך, אז שים לב. לאחר שתאים אלה נבחרו והם</a:t>
            </a:r>
            <a:r>
              <a:rPr lang="he" sz="1100" i="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עדיין מסומנים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הקלד את הנוסחה הבאה:</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=TRANSPOSE(C33:H34)</a:t>
            </a:r>
            <a:r>
              <a:rPr lang="he" sz="1100" i="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אבל אל תקיש Enter.</a:t>
            </a:r>
          </a:p>
        </xdr:txBody>
      </xdr:sp>
      <xdr:sp macro="" textlink="">
        <xdr:nvSpPr>
          <xdr:cNvPr id="149" name="אליפסה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50" name="שלב" descr="לחץ על תא צהוב אחר. הבט שוב בשורת הנוסחאות. הנוסחה זהה. מדוע? מפני שזוהי נוסחת מערך">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תא צהוב אחר. הבט שוב </a:t>
            </a:r>
            <a:r>
              <a:rPr lang="he"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בשורת הנוסחאות.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הנוסחה זהה. מדוע? משום שזו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נוסחת מערך</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51" name="אליפסה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52" name="שלב"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הקש</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אם מתקבל ‎</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#VALUE!</a:t>
            </a:r>
            <a:r>
              <a:rPr lang="he-IL"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כתוצאה, נסה שוב החל משלב 1. </a:t>
            </a:r>
          </a:p>
        </xdr:txBody>
      </xdr:sp>
      <xdr:sp macro="" textlink="">
        <xdr:nvSpPr>
          <xdr:cNvPr id="153" name="אליפסה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54" name="שלב"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8" y="9303963"/>
            <a:ext cx="4695218"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אחד מהתאים הצהובים כדי לבחור אחד בלבד. הבט בנוסחה בחלק העליון של Excel. תראה שהנוסחה נראית כך:</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algn="r" rtl="1"/>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{=TRANSPOSE(C33:H34)}</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b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br>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5" name="אליפסה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38" name="מלבן: פינות מעוגלות 137" descr="מקש Ctrl">
            <a:extLst>
              <a:ext uri="{FF2B5EF4-FFF2-40B4-BE49-F238E27FC236}">
                <a16:creationId xmlns:a16="http://schemas.microsoft.com/office/drawing/2014/main" id="{00000000-0008-0000-0400-00008A000000}"/>
              </a:ext>
            </a:extLst>
          </xdr:cNvPr>
          <xdr:cNvSpPr/>
        </xdr:nvSpPr>
        <xdr:spPr>
          <a:xfrm>
            <a:off x="149072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Ctrl</a:t>
            </a:r>
          </a:p>
        </xdr:txBody>
      </xdr:sp>
      <xdr:sp macro="" textlink="">
        <xdr:nvSpPr>
          <xdr:cNvPr id="139" name="מלבן: פינות מעוגלות 138" descr="מקש Shift">
            <a:extLst>
              <a:ext uri="{FF2B5EF4-FFF2-40B4-BE49-F238E27FC236}">
                <a16:creationId xmlns:a16="http://schemas.microsoft.com/office/drawing/2014/main" id="{00000000-0008-0000-0400-00008B000000}"/>
              </a:ext>
            </a:extLst>
          </xdr:cNvPr>
          <xdr:cNvSpPr/>
        </xdr:nvSpPr>
        <xdr:spPr>
          <a:xfrm>
            <a:off x="203513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Shift</a:t>
            </a:r>
          </a:p>
        </xdr:txBody>
      </xdr:sp>
      <xdr:sp macro="" textlink="">
        <xdr:nvSpPr>
          <xdr:cNvPr id="140" name="מלבן: פינות מעוגלות 139" descr="מקש Enter">
            <a:extLst>
              <a:ext uri="{FF2B5EF4-FFF2-40B4-BE49-F238E27FC236}">
                <a16:creationId xmlns:a16="http://schemas.microsoft.com/office/drawing/2014/main" id="{00000000-0008-0000-0400-00008C000000}"/>
              </a:ext>
            </a:extLst>
          </xdr:cNvPr>
          <xdr:cNvSpPr/>
        </xdr:nvSpPr>
        <xdr:spPr>
          <a:xfrm>
            <a:off x="2587851" y="8635999"/>
            <a:ext cx="507774"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Enter</a:t>
            </a:r>
          </a:p>
        </xdr:txBody>
      </xdr:sp>
    </xdr:grpSp>
    <xdr:clientData/>
  </xdr:twoCellAnchor>
  <xdr:twoCellAnchor editAs="oneCell">
    <xdr:from>
      <xdr:col>0</xdr:col>
      <xdr:colOff>390525</xdr:colOff>
      <xdr:row>53</xdr:row>
      <xdr:rowOff>9524</xdr:rowOff>
    </xdr:from>
    <xdr:to>
      <xdr:col>1</xdr:col>
      <xdr:colOff>5124450</xdr:colOff>
      <xdr:row>70</xdr:row>
      <xdr:rowOff>19049</xdr:rowOff>
    </xdr:to>
    <xdr:grpSp>
      <xdr:nvGrpSpPr>
        <xdr:cNvPr id="157" name="מהי נוסחת מערך?"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flipH="1">
          <a:off x="10923879600" y="10677524"/>
          <a:ext cx="5695950" cy="3248025"/>
          <a:chOff x="0" y="-9524"/>
          <a:chExt cx="5695950" cy="3105150"/>
        </a:xfrm>
      </xdr:grpSpPr>
      <xdr:sp macro="" textlink="">
        <xdr:nvSpPr>
          <xdr:cNvPr id="161" name="מלבן 160" descr="רקע">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2" name="שלב" descr="מהי נוסחת מערך?">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מהי נוסחת מערך?</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63" name="מחבר ישר 162" descr="קו דקורטיבי">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מחבר ישר 163" descr="קו דקורטיבי">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שלב"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1" y="699721"/>
            <a:ext cx="5172075"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נוסחת מערך יכולה לבצע חישובים ביותר</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מתא</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אחד במערך. בדוגמה שלעיל, המערך הוא ערכת הנתונים המקורית</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בתאים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H34</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C33</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לאחר מכן, הפונקציה TRANSPOSE מחליפה את כיוון אופקי של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התאים בכיוון אנכי. </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יש לסיים תמיד נוסחאות מערך ב- CTRL+SHIFT+ENTER ולא ב- ENTER. ההקשה על CTRL+SHIFT+ENTER מחשבת את הפונקציה מול המערך. כשתסיים, Excel מציב סוגריים מיוחדים { } סביב הנוסחה. סוגריים אלה הם רמז חזותי שהתא שנבחר הוא חלק מנוסחת מערך. לא ניתן להקליד סוגריים אלה בעצמך. Excel מוסיף אותם בעת ההקשה על CTRL+SHIFT+ENTER. </a:t>
            </a:r>
          </a:p>
        </xdr:txBody>
      </xdr:sp>
    </xdr:grpSp>
    <xdr:clientData/>
  </xdr:twoCellAnchor>
  <xdr:twoCellAnchor editAs="oneCell">
    <xdr:from>
      <xdr:col>2</xdr:col>
      <xdr:colOff>31748</xdr:colOff>
      <xdr:row>49</xdr:row>
      <xdr:rowOff>19050</xdr:rowOff>
    </xdr:from>
    <xdr:to>
      <xdr:col>8</xdr:col>
      <xdr:colOff>238123</xdr:colOff>
      <xdr:row>66</xdr:row>
      <xdr:rowOff>47626</xdr:rowOff>
    </xdr:to>
    <xdr:grpSp>
      <xdr:nvGrpSpPr>
        <xdr:cNvPr id="7" name="זכור..."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flipH="1">
          <a:off x="10918459877" y="9925050"/>
          <a:ext cx="4206875" cy="3267076"/>
          <a:chOff x="6403974" y="10344150"/>
          <a:chExt cx="3991473" cy="2957353"/>
        </a:xfrm>
      </xdr:grpSpPr>
      <xdr:sp macro="" textlink="">
        <xdr:nvSpPr>
          <xdr:cNvPr id="176" name="שלב"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4" y="10344150"/>
            <a:ext cx="3689843" cy="2957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זכור...</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יש שלושה דברים שצריך לזכור בעת השימוש בנוסחת מערך: </a:t>
            </a:r>
          </a:p>
          <a:p>
            <a:pPr lvl="0" algn="r" rtl="1">
              <a:defRPr/>
            </a:pPr>
            <a:endParaRPr lang="en-US"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1"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1)</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בחר תמיד תאים מרובים תחילה, ולאחר מכן עם התאים שנבחרו, התחל להקליד את נוסחת המערך. זה המפתח לכך: בחר תאים מרובים תחילה, ולאחר מכן התחל להקליד.</a:t>
            </a:r>
          </a:p>
          <a:p>
            <a:pPr lvl="0" algn="r" rtl="1">
              <a:defRPr/>
            </a:pPr>
            <a:endParaRPr lang="en-US"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1"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2)</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כשתסיים להקליד את נוסחת המערך, הקש </a:t>
            </a:r>
            <a:br>
              <a:rPr lang="en-US"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b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CTRL+SHIFT+ENTER.</a:t>
            </a:r>
          </a:p>
          <a:p>
            <a:pPr lvl="0" algn="r" rtl="1">
              <a:defRPr/>
            </a:pPr>
            <a:endParaRPr lang="en-US"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1"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3)</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לאחר הזנת נוסחת המערך, לא ניתן להפריע למערך חדש זה. לדוגמה, אי אפשר להקליד בתוך אחד מהתאים או למחוק אותו. בנוסף, לא ניתן להוסיף שורה או עמודה חדשה בתוך מערך זה.  אם עליך לבצע אחת מפעולות אלה, בחר את כל התאים המכילים את נוסחת המערך, הקש על Delete, ולאחר מכן בצע את השינויים וצור מחדש את הנוסחה.</a:t>
            </a:r>
          </a:p>
        </xdr:txBody>
      </xdr:sp>
      <xdr:pic>
        <xdr:nvPicPr>
          <xdr:cNvPr id="177" name="גרפיקה 131" descr="ראש עם גלגלי שיניים">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7</xdr:col>
      <xdr:colOff>476249</xdr:colOff>
      <xdr:row>71</xdr:row>
      <xdr:rowOff>24177</xdr:rowOff>
    </xdr:to>
    <xdr:grpSp>
      <xdr:nvGrpSpPr>
        <xdr:cNvPr id="6" name="מונחי EXCEL" descr="מונחי EXCEL: מאחר שנוסחאות מערך דורשות הקשה על CTRL+SHIFT+ENTER, יש אנשים שקוראים להן &quot;נוסחאות CSE&quot;">
          <a:extLst>
            <a:ext uri="{FF2B5EF4-FFF2-40B4-BE49-F238E27FC236}">
              <a16:creationId xmlns:a16="http://schemas.microsoft.com/office/drawing/2014/main" id="{00000000-0008-0000-0400-000006000000}"/>
            </a:ext>
          </a:extLst>
        </xdr:cNvPr>
        <xdr:cNvGrpSpPr/>
      </xdr:nvGrpSpPr>
      <xdr:grpSpPr>
        <a:xfrm flipH="1">
          <a:off x="10918888501" y="13173075"/>
          <a:ext cx="3733799" cy="948102"/>
          <a:chOff x="6448425" y="13201650"/>
          <a:chExt cx="3733799" cy="948102"/>
        </a:xfrm>
      </xdr:grpSpPr>
      <xdr:pic>
        <xdr:nvPicPr>
          <xdr:cNvPr id="188" name="גרפיקה 3" descr="אדם">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בועת דיבור: אליפסה 188" descr="ציטוט">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1"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7" name="שלב"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מונחי EXCEL</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משום שנוסחאות מערך דורשות הקשה על CTRL+SHIFT+ENTER, יש אנשים שקוראים להן "נוסחאות CSE". </a:t>
            </a:r>
          </a:p>
        </xdr:txBody>
      </xdr:sp>
    </xdr:grpSp>
    <xdr:clientData/>
  </xdr:twoCellAnchor>
  <xdr:twoCellAnchor editAs="oneCell">
    <xdr:from>
      <xdr:col>0</xdr:col>
      <xdr:colOff>390525</xdr:colOff>
      <xdr:row>70</xdr:row>
      <xdr:rowOff>171450</xdr:rowOff>
    </xdr:from>
    <xdr:to>
      <xdr:col>1</xdr:col>
      <xdr:colOff>5124450</xdr:colOff>
      <xdr:row>87</xdr:row>
      <xdr:rowOff>171450</xdr:rowOff>
    </xdr:to>
    <xdr:grpSp>
      <xdr:nvGrpSpPr>
        <xdr:cNvPr id="5" name="מידע נוסף באינטרנט"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flipH="1">
          <a:off x="10923879600" y="14077950"/>
          <a:ext cx="5695950" cy="3238500"/>
          <a:chOff x="390525" y="14468475"/>
          <a:chExt cx="5695950" cy="3267075"/>
        </a:xfrm>
      </xdr:grpSpPr>
      <xdr:sp macro="" textlink="">
        <xdr:nvSpPr>
          <xdr:cNvPr id="191" name="מלבן 190" descr="רקע">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92" name="שלב" descr="מידע נוסף באינטרנט">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93" name="מחבר ישר 192" descr="קו דקורטיבי">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לחצן 'הבא'" descr="לראש העמוד, עם היפר-קישור לתא A1">
            <a:hlinkClick xmlns:r="http://schemas.openxmlformats.org/officeDocument/2006/relationships" r:id="rId7" tooltip="בחר כדי לחזור לתא A1 בגיליון עבודה זה"/>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95" name="מחבר ישר 194" descr="קו דקורטיבי">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97" name="שלב" descr="החלפת (סיבוב) נתונים משורות לעמודות או להפך, עם היפר-קישור לאינטרנט">
            <a:hlinkClick xmlns:r="http://schemas.openxmlformats.org/officeDocument/2006/relationships" r:id="rId8" tooltip="בחר כדי ללמוד על החלפת (סיבוב) נתונים משורות לעמודות או להפך מהאינטרנט"/>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IL"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ביצוע חילוף (סיבוב) של נתונים משורות לעמודות או להפך</a:t>
            </a:r>
            <a:endPar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98" name="גרפיקה 22" descr="חץ">
            <a:hlinkClick xmlns:r="http://schemas.openxmlformats.org/officeDocument/2006/relationships" r:id="rId8" tooltip="בחר כדי לקבל מידע נוסף מהאינטרנט"/>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שלב" descr="הכל אודות הפונקציה TRANPOSE, עם היפר-קישור לאינטרנט">
            <a:hlinkClick xmlns:r="http://schemas.openxmlformats.org/officeDocument/2006/relationships" r:id="rId11" tooltip="בחר כדי ללמוד הכל אודות הפונקציה TRANSPOSE מהאינטרנט"/>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הכל אודות הפונקציה TRANSPOSE</a:t>
            </a:r>
          </a:p>
        </xdr:txBody>
      </xdr:sp>
      <xdr:pic>
        <xdr:nvPicPr>
          <xdr:cNvPr id="200" name="גרפיקה 22" descr="חץ">
            <a:hlinkClick xmlns:r="http://schemas.openxmlformats.org/officeDocument/2006/relationships" r:id="rId11" tooltip="בחר כדי לקבל מידע נוסף מהאינטרנט"/>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שלב" descr="יצירת נוסחת מערך,עם היפר-קישור לאינטרנט">
            <a:hlinkClick xmlns:r="http://schemas.openxmlformats.org/officeDocument/2006/relationships" r:id="rId12" tooltip="בחר כדי ללמוד על יצירת נוסחת מערך מהאינטרנט"/>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צור נוסחת מערך</a:t>
            </a:r>
          </a:p>
        </xdr:txBody>
      </xdr:sp>
      <xdr:pic>
        <xdr:nvPicPr>
          <xdr:cNvPr id="202" name="גרפיקה 22" descr="חץ">
            <a:hlinkClick xmlns:r="http://schemas.openxmlformats.org/officeDocument/2006/relationships" r:id="rId12" tooltip="בחר כדי לקבל מידע נוסף מהאינטרנט"/>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3181350</xdr:colOff>
      <xdr:row>9</xdr:row>
      <xdr:rowOff>161925</xdr:rowOff>
    </xdr:from>
    <xdr:to>
      <xdr:col>1</xdr:col>
      <xdr:colOff>3726323</xdr:colOff>
      <xdr:row>13</xdr:row>
      <xdr:rowOff>66592</xdr:rowOff>
    </xdr:to>
    <xdr:grpSp>
      <xdr:nvGrpSpPr>
        <xdr:cNvPr id="3" name="לחצן 'הדבק'" descr="לחצן 'הדבק' וחץ">
          <a:extLst>
            <a:ext uri="{FF2B5EF4-FFF2-40B4-BE49-F238E27FC236}">
              <a16:creationId xmlns:a16="http://schemas.microsoft.com/office/drawing/2014/main" id="{00000000-0008-0000-0400-000003000000}"/>
            </a:ext>
          </a:extLst>
        </xdr:cNvPr>
        <xdr:cNvGrpSpPr/>
      </xdr:nvGrpSpPr>
      <xdr:grpSpPr>
        <a:xfrm>
          <a:off x="10925277727" y="2447925"/>
          <a:ext cx="544973" cy="666667"/>
          <a:chOff x="4838700" y="2324100"/>
          <a:chExt cx="544973" cy="666667"/>
        </a:xfrm>
      </xdr:grpSpPr>
      <xdr:pic>
        <xdr:nvPicPr>
          <xdr:cNvPr id="2" name="תמונה 1" descr="לחצן 'הדבק'">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3" cy="666667"/>
          </a:xfrm>
          <a:prstGeom prst="rect">
            <a:avLst/>
          </a:prstGeom>
          <a:ln>
            <a:solidFill>
              <a:schemeClr val="bg1">
                <a:lumMod val="75000"/>
              </a:schemeClr>
            </a:solidFill>
          </a:ln>
        </xdr:spPr>
      </xdr:pic>
      <xdr:sp macro="" textlink="">
        <xdr:nvSpPr>
          <xdr:cNvPr id="104" name="קשת 103" descr="חץ">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p>
        </xdr:txBody>
      </xdr:sp>
    </xdr:grpSp>
    <xdr:clientData/>
  </xdr:twoCellAnchor>
  <xdr:twoCellAnchor editAs="oneCell">
    <xdr:from>
      <xdr:col>5</xdr:col>
      <xdr:colOff>304800</xdr:colOff>
      <xdr:row>7</xdr:row>
      <xdr:rowOff>142875</xdr:rowOff>
    </xdr:from>
    <xdr:to>
      <xdr:col>7</xdr:col>
      <xdr:colOff>552450</xdr:colOff>
      <xdr:row>12</xdr:row>
      <xdr:rowOff>138477</xdr:rowOff>
    </xdr:to>
    <xdr:grpSp>
      <xdr:nvGrpSpPr>
        <xdr:cNvPr id="4" name="עצה ממומחים" descr="עצה של מומחים: מקש הקיצור עבור הדבקה מיוחדת הוא CTRL+ALT+V.">
          <a:extLst>
            <a:ext uri="{FF2B5EF4-FFF2-40B4-BE49-F238E27FC236}">
              <a16:creationId xmlns:a16="http://schemas.microsoft.com/office/drawing/2014/main" id="{00000000-0008-0000-0400-000004000000}"/>
            </a:ext>
          </a:extLst>
        </xdr:cNvPr>
        <xdr:cNvGrpSpPr/>
      </xdr:nvGrpSpPr>
      <xdr:grpSpPr>
        <a:xfrm flipH="1">
          <a:off x="10918812300" y="2047875"/>
          <a:ext cx="1581150" cy="948102"/>
          <a:chOff x="8448675" y="2143125"/>
          <a:chExt cx="1581150" cy="948102"/>
        </a:xfrm>
      </xdr:grpSpPr>
      <xdr:pic>
        <xdr:nvPicPr>
          <xdr:cNvPr id="107" name="גרפיקה 2" descr="ינשוף">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שלב"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עצה ממומחים</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מקש הקיצור עבור הדבקה מיוחדת הוא CTRL+ALT+V.</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6</xdr:col>
      <xdr:colOff>323849</xdr:colOff>
      <xdr:row>22</xdr:row>
      <xdr:rowOff>38100</xdr:rowOff>
    </xdr:to>
    <xdr:grpSp>
      <xdr:nvGrpSpPr>
        <xdr:cNvPr id="6" name="משימה מיוחדת" descr="נקודת זכות נוספת: כאשר תסיים עם שלב 5, נסה למיין לפי סדר אלפביתי בשתי עמודות. תוכל לעשות זאת באופן הבא: תחילה מיין מחלקה בסדר אלפביתי (השלב הראשון מימין). לאחר מכן, לחץ על בית &gt; מיין וסנן &gt; מיון מותאם אישית. הוסף רמה שנייה לקטגוריה. לאחר שתלחץ על אישור, המחלקה תמוין, ובכל מחלקה, שורות קטגוריה ימוינו בסדר אלפביתי גם כן">
          <a:extLst>
            <a:ext uri="{FF2B5EF4-FFF2-40B4-BE49-F238E27FC236}">
              <a16:creationId xmlns:a16="http://schemas.microsoft.com/office/drawing/2014/main" id="{00000000-0008-0000-0500-000006000000}"/>
            </a:ext>
          </a:extLst>
        </xdr:cNvPr>
        <xdr:cNvGrpSpPr/>
      </xdr:nvGrpSpPr>
      <xdr:grpSpPr>
        <a:xfrm flipH="1">
          <a:off x="10920031501" y="3238499"/>
          <a:ext cx="3943349" cy="1562101"/>
          <a:chOff x="7248525" y="3467099"/>
          <a:chExt cx="3943349" cy="1362075"/>
        </a:xfrm>
      </xdr:grpSpPr>
      <xdr:sp macro="" textlink="">
        <xdr:nvSpPr>
          <xdr:cNvPr id="40" name="שלב"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5" y="3467099"/>
            <a:ext cx="35837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משימה מיוחדת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כשתסיים את שלב 5,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נסה למיין בסדר אלפביתי לפי שתי עמודות. כך תוכל לעשות זאת: מיין תחילה את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מחלקה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בסדר אלפביתי (זהו שלב 1 מימין). לאחר מכן לחץ על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בית</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&gt;</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מיון וסינון</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מיון מותאם אישית</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הוסף רמה שניה עבור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קטגוריה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לאחר שתלחץ על 'אישור', העמודה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מחלקה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תמוין, ובתוך כל מחלקה, שורות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קטגוריה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ימוינו בסדר אלפביתי גם כן. </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41" name="גרפיקה 263" descr="רצועת כלים">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5067300</xdr:colOff>
      <xdr:row>23</xdr:row>
      <xdr:rowOff>152400</xdr:rowOff>
    </xdr:to>
    <xdr:grpSp>
      <xdr:nvGrpSpPr>
        <xdr:cNvPr id="5" name="מיין וסנן נתונים בקלות"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flipH="1">
          <a:off x="10925213100" y="266700"/>
          <a:ext cx="5695950" cy="4838700"/>
          <a:chOff x="333375" y="266700"/>
          <a:chExt cx="5695950" cy="4838700"/>
        </a:xfrm>
      </xdr:grpSpPr>
      <xdr:sp macro="" textlink="">
        <xdr:nvSpPr>
          <xdr:cNvPr id="78" name="מלבן 77" descr="רקע">
            <a:extLst>
              <a:ext uri="{FF2B5EF4-FFF2-40B4-BE49-F238E27FC236}">
                <a16:creationId xmlns:a16="http://schemas.microsoft.com/office/drawing/2014/main" id="{00000000-0008-0000-0500-00004E000000}"/>
              </a:ext>
            </a:extLst>
          </xdr:cNvPr>
          <xdr:cNvSpPr/>
        </xdr:nvSpPr>
        <xdr:spPr>
          <a:xfrm>
            <a:off x="333375" y="266700"/>
            <a:ext cx="5695950" cy="4838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9" name="שלב" descr="מיין וסנן נתונים בקלות">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24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מיין וסנן נתונים בקלות</a:t>
            </a:r>
            <a:endParaRPr lang="en-US" sz="24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80" name="מחבר ישר 79" descr="קו דקורטיבי">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לחצן 'הבא'" descr="פתח לקבלת פרטים נוספים">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2711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82" name="מחבר ישר 81" descr="קו דקורטיבי">
            <a:extLst>
              <a:ext uri="{FF2B5EF4-FFF2-40B4-BE49-F238E27FC236}">
                <a16:creationId xmlns:a16="http://schemas.microsoft.com/office/drawing/2014/main" id="{00000000-0008-0000-0500-000052000000}"/>
              </a:ext>
            </a:extLst>
          </xdr:cNvPr>
          <xdr:cNvCxnSpPr>
            <a:cxnSpLocks/>
          </xdr:cNvCxnSpPr>
        </xdr:nvCxnSpPr>
        <xdr:spPr>
          <a:xfrm>
            <a:off x="568299" y="3990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לחצן 'הבא'" descr="לחצן 'השלב הבא' עם היפר-קישור לגיליון הבא">
            <a:hlinkClick xmlns:r="http://schemas.openxmlformats.org/officeDocument/2006/relationships" r:id="rId4" tooltip="בחר באפשרות זו כדי לעבור לשלב הבא"/>
            <a:extLst>
              <a:ext uri="{FF2B5EF4-FFF2-40B4-BE49-F238E27FC236}">
                <a16:creationId xmlns:a16="http://schemas.microsoft.com/office/drawing/2014/main" id="{00000000-0008-0000-0500-000053000000}"/>
              </a:ext>
            </a:extLst>
          </xdr:cNvPr>
          <xdr:cNvSpPr/>
        </xdr:nvSpPr>
        <xdr:spPr>
          <a:xfrm>
            <a:off x="4627245" y="427113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84" name="שלב" descr="נניח שאתה מעוניין במחלקות לפי סדר אלפביתי. לחץ בעמודה מחלקה ולאחר מכן לחץ על דף הבית &gt; מיין וסנן &gt; מיין א' עד ת'">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נניח שברצונך לסדר את המחלקות בסדר אלפביתי. לחץ בעמודה 'מחלקה'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בית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&gt;</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מיין וסנן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מא' עד 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85" name="אליפסה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86" name="שלב" descr="מיין את הכמויות של דצמבר מהגדול ביותר לקטן ביותר. לחץ על תא כלשהו בעמודת דצמ‘, ולאחר מכן לחץ כל בית &gt; מיין וסנן &gt; מיין מהגדול ביותר לקטן ביותר">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 את הסכומים של דצמבר מהגדול ביותר לקטן ביותר. לחץ על תא כלשהו בעמודה 'דצמ'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בית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&gt;</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מיין וסנן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 מהגדול ביותר לקטן ביותר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87" name="אליפסה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88" name="שלב" descr="כעת תסנן את הנתונים כך שרק השורות של 'מאפייה' יופיעו. הקש CTRL + A כדי לבחור את כל התאים ולאחר מכן לחץ על דף הבית &gt; מיין וסנן &gt; סנן&#10;">
            <a:extLst>
              <a:ext uri="{FF2B5EF4-FFF2-40B4-BE49-F238E27FC236}">
                <a16:creationId xmlns:a16="http://schemas.microsoft.com/office/drawing/2014/main" id="{00000000-0008-0000-0500-000058000000}"/>
              </a:ext>
            </a:extLst>
          </xdr:cNvPr>
          <xdr:cNvSpPr txBox="1"/>
        </xdr:nvSpPr>
        <xdr:spPr>
          <a:xfrm>
            <a:off x="972157" y="2226007"/>
            <a:ext cx="48857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סנן את הנתונים כך שיופיעו רק שורות 'מאפים'. הקש CTRL+A כדי לבחור את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כל התאים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בית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 וסנן</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&gt;</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סנן</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89" name="אליפסה 88" descr="3">
            <a:extLst>
              <a:ext uri="{FF2B5EF4-FFF2-40B4-BE49-F238E27FC236}">
                <a16:creationId xmlns:a16="http://schemas.microsoft.com/office/drawing/2014/main" id="{00000000-0008-0000-0500-000059000000}"/>
              </a:ext>
            </a:extLst>
          </xdr:cNvPr>
          <xdr:cNvSpPr/>
        </xdr:nvSpPr>
        <xdr:spPr>
          <a:xfrm>
            <a:off x="565124" y="21835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90" name="שלב" descr="לחצני סינון מופיעים בשורה העליונה. בתא מחלקה, לחץ על לחצן מסנן ולאחר מכן לחץ כדי לנקות את תיבת הסימון בחר הכל. לאחר מכן, לחץ כדי לבחור מאפייה">
            <a:extLst>
              <a:ext uri="{FF2B5EF4-FFF2-40B4-BE49-F238E27FC236}">
                <a16:creationId xmlns:a16="http://schemas.microsoft.com/office/drawing/2014/main" id="{00000000-0008-0000-0500-00005A000000}"/>
              </a:ext>
            </a:extLst>
          </xdr:cNvPr>
          <xdr:cNvSpPr txBox="1"/>
        </xdr:nvSpPr>
        <xdr:spPr>
          <a:xfrm>
            <a:off x="972158" y="27220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לחצני הסינון יופיעו בשורה העליונה. בתא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מחלקה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לחצן</a:t>
            </a:r>
            <a: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המסנן ולאחר מכן לחץ כדי לנקות את תיבת הסימון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בחר הכל</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לאחר מכן, לחץ כדי לבחור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מאפים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1" name="אליפסה 90" descr="4">
            <a:extLst>
              <a:ext uri="{FF2B5EF4-FFF2-40B4-BE49-F238E27FC236}">
                <a16:creationId xmlns:a16="http://schemas.microsoft.com/office/drawing/2014/main" id="{00000000-0008-0000-0500-00005B000000}"/>
              </a:ext>
            </a:extLst>
          </xdr:cNvPr>
          <xdr:cNvSpPr/>
        </xdr:nvSpPr>
        <xdr:spPr>
          <a:xfrm>
            <a:off x="565124" y="267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92" name="שלב" descr="לחץ על אישור ורק שורות ה‘מאפייה‘ יופיעו. עכשיו נקה את הסינון על-ידי לחיצה על כפתור הסינון של 'מחלקה' ולאחר מכן לחץ על נקה מסנן...">
            <a:extLst>
              <a:ext uri="{FF2B5EF4-FFF2-40B4-BE49-F238E27FC236}">
                <a16:creationId xmlns:a16="http://schemas.microsoft.com/office/drawing/2014/main" id="{00000000-0008-0000-0500-00005C000000}"/>
              </a:ext>
            </a:extLst>
          </xdr:cNvPr>
          <xdr:cNvSpPr txBox="1"/>
        </xdr:nvSpPr>
        <xdr:spPr>
          <a:xfrm>
            <a:off x="972158" y="33826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ורק השורה 'מאפים' תופיע. עכשיו נקה את המסנן על-ידי לחיצה על לחצן </a:t>
            </a:r>
            <a:r>
              <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הסינון של 'מחלקה'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נקה מסנן...</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3" name="אליפסה 92" descr="5">
            <a:extLst>
              <a:ext uri="{FF2B5EF4-FFF2-40B4-BE49-F238E27FC236}">
                <a16:creationId xmlns:a16="http://schemas.microsoft.com/office/drawing/2014/main" id="{00000000-0008-0000-0500-00005D000000}"/>
              </a:ext>
            </a:extLst>
          </xdr:cNvPr>
          <xdr:cNvSpPr/>
        </xdr:nvSpPr>
        <xdr:spPr>
          <a:xfrm>
            <a:off x="565124" y="33401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pic>
        <xdr:nvPicPr>
          <xdr:cNvPr id="94" name="תמונה 93" descr="לחצן 'סנן'">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5109052" y="2804860"/>
            <a:ext cx="140102" cy="138072"/>
          </a:xfrm>
          <a:prstGeom prst="rect">
            <a:avLst/>
          </a:prstGeom>
        </xdr:spPr>
      </xdr:pic>
      <xdr:pic>
        <xdr:nvPicPr>
          <xdr:cNvPr id="95" name="תמונה 94" descr="לחצן 'סנן'">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srcRect/>
          <a:stretch/>
        </xdr:blipFill>
        <xdr:spPr>
          <a:xfrm flipH="1">
            <a:off x="2081117" y="3633535"/>
            <a:ext cx="138072" cy="138072"/>
          </a:xfrm>
          <a:prstGeom prst="rect">
            <a:avLst/>
          </a:prstGeom>
        </xdr:spPr>
      </xdr:pic>
    </xdr:grpSp>
    <xdr:clientData/>
  </xdr:twoCellAnchor>
  <xdr:twoCellAnchor editAs="oneCell">
    <xdr:from>
      <xdr:col>0</xdr:col>
      <xdr:colOff>333375</xdr:colOff>
      <xdr:row>25</xdr:row>
      <xdr:rowOff>133350</xdr:rowOff>
    </xdr:from>
    <xdr:to>
      <xdr:col>1</xdr:col>
      <xdr:colOff>5067300</xdr:colOff>
      <xdr:row>40</xdr:row>
      <xdr:rowOff>161924</xdr:rowOff>
    </xdr:to>
    <xdr:grpSp>
      <xdr:nvGrpSpPr>
        <xdr:cNvPr id="106" name="מיין לפי תאריך ואפילו לפי צבע"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flipH="1">
          <a:off x="10925213100" y="5467350"/>
          <a:ext cx="5695950" cy="2886074"/>
          <a:chOff x="0" y="-57149"/>
          <a:chExt cx="5695950" cy="2886074"/>
        </a:xfrm>
      </xdr:grpSpPr>
      <xdr:sp macro="" textlink="">
        <xdr:nvSpPr>
          <xdr:cNvPr id="107" name="מלבן 106" descr="רקע">
            <a:extLst>
              <a:ext uri="{FF2B5EF4-FFF2-40B4-BE49-F238E27FC236}">
                <a16:creationId xmlns:a16="http://schemas.microsoft.com/office/drawing/2014/main" id="{00000000-0008-0000-0500-00006B000000}"/>
              </a:ext>
            </a:extLst>
          </xdr:cNvPr>
          <xdr:cNvSpPr/>
        </xdr:nvSpPr>
        <xdr:spPr>
          <a:xfrm>
            <a:off x="0" y="-57149"/>
            <a:ext cx="5695950" cy="28860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8" name="שלב" descr="מיין לפי תאריך ואפילו לפי צבע">
            <a:extLst>
              <a:ext uri="{FF2B5EF4-FFF2-40B4-BE49-F238E27FC236}">
                <a16:creationId xmlns:a16="http://schemas.microsoft.com/office/drawing/2014/main" id="{00000000-0008-0000-0500-00006C000000}"/>
              </a:ext>
            </a:extLst>
          </xdr:cNvPr>
          <xdr:cNvSpPr txBox="1"/>
        </xdr:nvSpPr>
        <xdr:spPr>
          <a:xfrm>
            <a:off x="231748" y="9012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מיין לפי תאריך ואפילו לפי צבע</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09" name="מחבר ישר 108" descr="קו דקורטיבי">
            <a:extLst>
              <a:ext uri="{FF2B5EF4-FFF2-40B4-BE49-F238E27FC236}">
                <a16:creationId xmlns:a16="http://schemas.microsoft.com/office/drawing/2014/main" id="{00000000-0008-0000-0500-00006D000000}"/>
              </a:ext>
            </a:extLst>
          </xdr:cNvPr>
          <xdr:cNvCxnSpPr>
            <a:cxnSpLocks/>
          </xdr:cNvCxnSpPr>
        </xdr:nvCxnSpPr>
        <xdr:spPr>
          <a:xfrm>
            <a:off x="234924" y="5975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מחבר ישר 109" descr="קו דקורטיבי">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שלב" descr="קיימות דרכים רבות למין ב-Excel. להלן עוד שתי דרכים בלבד למיון, אבל הפעם תשתמש בתפריט הלחיצה הימנית:">
            <a:extLst>
              <a:ext uri="{FF2B5EF4-FFF2-40B4-BE49-F238E27FC236}">
                <a16:creationId xmlns:a16="http://schemas.microsoft.com/office/drawing/2014/main" id="{00000000-0008-0000-0500-00006F000000}"/>
              </a:ext>
            </a:extLst>
          </xdr:cNvPr>
          <xdr:cNvSpPr txBox="1"/>
        </xdr:nvSpPr>
        <xdr:spPr>
          <a:xfrm>
            <a:off x="228600" y="671146"/>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יש דרכים רבות למיון ב- Excel. הנה עוד שתי דרכים למיון, אבל הפעם תשתמש בתפריט הלחיצה הימנית:</a:t>
            </a:r>
          </a:p>
        </xdr:txBody>
      </xdr:sp>
      <xdr:sp macro="" textlink="">
        <xdr:nvSpPr>
          <xdr:cNvPr id="112" name="שלב"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17362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אתה מעוניין להציג את התאריכים לפי סדר. לכן, לחץ באמצעות לחצן העכבר הימני על תאריך ואחר מכן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מיון</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 מהישן ביותר לחדש ביותר</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השורות ממוינות בסדר תאריכים עולה לפי 'תאריך הוצאה'.</a:t>
            </a:r>
          </a:p>
        </xdr:txBody>
      </xdr:sp>
      <xdr:sp macro="" textlink="">
        <xdr:nvSpPr>
          <xdr:cNvPr id="113" name="אליפסה 112" descr="1">
            <a:extLst>
              <a:ext uri="{FF2B5EF4-FFF2-40B4-BE49-F238E27FC236}">
                <a16:creationId xmlns:a16="http://schemas.microsoft.com/office/drawing/2014/main" id="{00000000-0008-0000-0500-000071000000}"/>
              </a:ext>
            </a:extLst>
          </xdr:cNvPr>
          <xdr:cNvSpPr/>
        </xdr:nvSpPr>
        <xdr:spPr>
          <a:xfrm>
            <a:off x="231749" y="11311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14" name="שלב" descr="מישהו מילא שלושה תאים בצהוב. ניתן לסדר את השורות לפי צבע זה. לחץ באמצעות לחצן העכבר הימני על תא צהוב ולאחר מכן לחץ על מיין &gt; שים את צבע התא שנבחר למעלה">
            <a:extLst>
              <a:ext uri="{FF2B5EF4-FFF2-40B4-BE49-F238E27FC236}">
                <a16:creationId xmlns:a16="http://schemas.microsoft.com/office/drawing/2014/main" id="{00000000-0008-0000-0500-000072000000}"/>
              </a:ext>
            </a:extLst>
          </xdr:cNvPr>
          <xdr:cNvSpPr txBox="1"/>
        </xdr:nvSpPr>
        <xdr:spPr>
          <a:xfrm>
            <a:off x="638782" y="1835738"/>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מישהו מילא שלושה תאים בצהוב. אפשר למיין את השורות לפי צבע זה. לחץ באמצעות לחצן העכבר הימני על תא צהוב, ולאחר מכן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הצג את צבע התא הנבחר עליון</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15" name="אליפסה 114" descr="2">
            <a:extLst>
              <a:ext uri="{FF2B5EF4-FFF2-40B4-BE49-F238E27FC236}">
                <a16:creationId xmlns:a16="http://schemas.microsoft.com/office/drawing/2014/main" id="{00000000-0008-0000-0500-000073000000}"/>
              </a:ext>
            </a:extLst>
          </xdr:cNvPr>
          <xdr:cNvSpPr/>
        </xdr:nvSpPr>
        <xdr:spPr>
          <a:xfrm>
            <a:off x="231749" y="179324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grpSp>
    <xdr:clientData/>
  </xdr:twoCellAnchor>
  <xdr:twoCellAnchor editAs="oneCell">
    <xdr:from>
      <xdr:col>6</xdr:col>
      <xdr:colOff>266700</xdr:colOff>
      <xdr:row>29</xdr:row>
      <xdr:rowOff>114299</xdr:rowOff>
    </xdr:from>
    <xdr:to>
      <xdr:col>9</xdr:col>
      <xdr:colOff>142874</xdr:colOff>
      <xdr:row>38</xdr:row>
      <xdr:rowOff>19050</xdr:rowOff>
    </xdr:to>
    <xdr:grpSp>
      <xdr:nvGrpSpPr>
        <xdr:cNvPr id="8" name="קבוצה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flipH="1">
          <a:off x="10917945526" y="6210299"/>
          <a:ext cx="2143124" cy="1619251"/>
          <a:chOff x="10582275" y="6629399"/>
          <a:chExt cx="2143124" cy="1619251"/>
        </a:xfrm>
      </xdr:grpSpPr>
      <xdr:pic>
        <xdr:nvPicPr>
          <xdr:cNvPr id="117" name="גרפיקה 122" descr="זכוכית מגדלת">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שלב"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פרט חשוב</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לא ניתן לנקות סדר מיון כמו מסנן. לכן אם אינך מעוניין להשאיר את המיון, בטל אותו על-ידי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הקשה על CTRL+Z.</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0</xdr:col>
      <xdr:colOff>333375</xdr:colOff>
      <xdr:row>41</xdr:row>
      <xdr:rowOff>171450</xdr:rowOff>
    </xdr:from>
    <xdr:to>
      <xdr:col>1</xdr:col>
      <xdr:colOff>5067300</xdr:colOff>
      <xdr:row>58</xdr:row>
      <xdr:rowOff>28575</xdr:rowOff>
    </xdr:to>
    <xdr:grpSp>
      <xdr:nvGrpSpPr>
        <xdr:cNvPr id="3" name="דרכים נוספות לסינון נתונים"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flipH="1">
          <a:off x="10925213100" y="8553450"/>
          <a:ext cx="5695950" cy="3095625"/>
          <a:chOff x="390525" y="8972550"/>
          <a:chExt cx="5695950" cy="3171824"/>
        </a:xfrm>
      </xdr:grpSpPr>
      <xdr:sp macro="" textlink="">
        <xdr:nvSpPr>
          <xdr:cNvPr id="133" name="מלבן 132" descr="רקע">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4" name="שלב" descr="דרכים נוספות לסינון נתונים">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דרכים נוספות לסינון נתונים</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35" name="מחבר ישר 134" descr="קו דקורטיבי">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מחבר ישר 135" descr="קו דקורטיבי">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שלב" descr="אנשים רבים מקלידים נוסחאות כדי למצוא סכומים שהם מעל לממוצע, או גדולים יותר מסכום מסוים. אבל אין צורך להקליד נוסחאות כשמסננים מיוחדים זמינים">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אנשים רבים מקלידים נוסחאות כדי למצוא סכומים מעל הממוצע או גדולים יותר מסכום מסוים. אבל אין צורך להקליד נוסחאות כאשר קיימים מסננים מיוחדים.</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8" name="שלב"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9" y="10184270"/>
            <a:ext cx="45237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בתא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מלון</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לחצן</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המסנן ולאחר מכן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מסנני מספרים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מעל הממוצע</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Excel מחשב את הסכום הממוצע של העמודה 'מלון' ולאחר מכן מראה רק שורות עם סכומים גדולים יותר מממוצע זה. </a:t>
            </a:r>
          </a:p>
        </xdr:txBody>
      </xdr:sp>
      <xdr:sp macro="" textlink="">
        <xdr:nvSpPr>
          <xdr:cNvPr id="139" name="אליפסה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40" name="שלב"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הוסף מסנן שני. בתא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מזון</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לחצן </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המסנן ולאחר מכן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מסנני מספרים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גדול מ...</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הקלד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25</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.מתוך שלוש השורות שסוננו עקב סכום מעל הממוצע, Excel מציג שתי שורות עם סכומי מזון גדולים מ- 25.</a:t>
            </a:r>
          </a:p>
        </xdr:txBody>
      </xdr:sp>
      <xdr:sp macro="" textlink="">
        <xdr:nvSpPr>
          <xdr:cNvPr id="141" name="אליפסה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pic>
        <xdr:nvPicPr>
          <xdr:cNvPr id="131" name="תמונה 130" descr="לחצן 'סנן'">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2700501" y="10258714"/>
            <a:ext cx="140102" cy="138072"/>
          </a:xfrm>
          <a:prstGeom prst="rect">
            <a:avLst/>
          </a:prstGeom>
        </xdr:spPr>
      </xdr:pic>
      <xdr:pic>
        <xdr:nvPicPr>
          <xdr:cNvPr id="132" name="תמונה 131" descr="לחצן 'סנן'">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124503" y="11069108"/>
            <a:ext cx="140102" cy="138072"/>
          </a:xfrm>
          <a:prstGeom prst="rect">
            <a:avLst/>
          </a:prstGeom>
        </xdr:spPr>
      </xdr:pic>
    </xdr:grpSp>
    <xdr:clientData/>
  </xdr:twoCellAnchor>
  <xdr:twoCellAnchor editAs="absolute">
    <xdr:from>
      <xdr:col>0</xdr:col>
      <xdr:colOff>332676</xdr:colOff>
      <xdr:row>58</xdr:row>
      <xdr:rowOff>161925</xdr:rowOff>
    </xdr:from>
    <xdr:to>
      <xdr:col>1</xdr:col>
      <xdr:colOff>5066601</xdr:colOff>
      <xdr:row>74</xdr:row>
      <xdr:rowOff>71399</xdr:rowOff>
    </xdr:to>
    <xdr:grpSp>
      <xdr:nvGrpSpPr>
        <xdr:cNvPr id="2" name="מידע נוסף באינטרנט"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flipH="1">
          <a:off x="10925213799" y="11782425"/>
          <a:ext cx="5695950" cy="2957474"/>
          <a:chOff x="389826" y="12352299"/>
          <a:chExt cx="5695950" cy="2806700"/>
        </a:xfrm>
      </xdr:grpSpPr>
      <xdr:sp macro="" textlink="">
        <xdr:nvSpPr>
          <xdr:cNvPr id="143" name="מלבן 142" descr="רקע">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4" name="שלב" descr="מידע נוסף באינטרנט">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45" name="מחבר ישר 144" descr="קו דקורטיבי">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לחצן 'הבא'" descr="לראש העמוד, עם היפר-קישור לתא A1">
            <a:hlinkClick xmlns:r="http://schemas.openxmlformats.org/officeDocument/2006/relationships" r:id="rId9" tooltip="בחר כדי לחזור לתא A1 בגיליון עבודה זה"/>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47" name="מחבר ישר 146" descr="קו דקורטיבי">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לחצן 'הבא'" descr="לחצן 'השלב הבא' עם היפר-קישור לגיליון הבא">
            <a:hlinkClick xmlns:r="http://schemas.openxmlformats.org/officeDocument/2006/relationships" r:id="rId4" tooltip="בחר באפשרות זו כדי לעבור לשלב הבא"/>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49" name="שלב" descr="מיון נתונים בטווח או בטבלה, עם היפר-קישור לאינטרנט">
            <a:hlinkClick xmlns:r="http://schemas.openxmlformats.org/officeDocument/2006/relationships" r:id="rId10" tooltip="בחר כדי ללמוד על מיון נתונים בטווח או בטבלה מהאינטרנט"/>
            <a:extLst>
              <a:ext uri="{FF2B5EF4-FFF2-40B4-BE49-F238E27FC236}">
                <a16:creationId xmlns:a16="http://schemas.microsoft.com/office/drawing/2014/main" id="{00000000-0008-0000-0500-000095000000}"/>
              </a:ext>
            </a:extLst>
          </xdr:cNvPr>
          <xdr:cNvSpPr txBox="1"/>
        </xdr:nvSpPr>
        <xdr:spPr>
          <a:xfrm>
            <a:off x="1028609" y="13147147"/>
            <a:ext cx="214321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מיין נתונים בטווח או בטבלה</a:t>
            </a:r>
          </a:p>
        </xdr:txBody>
      </xdr:sp>
      <xdr:pic>
        <xdr:nvPicPr>
          <xdr:cNvPr id="150" name="גרפיקה 22" descr="חץ">
            <a:hlinkClick xmlns:r="http://schemas.openxmlformats.org/officeDocument/2006/relationships" r:id="rId10" tooltip="בחר כדי לקבל מידע נוסף מהאינטרנט"/>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שלב" descr="סינון נתונים בטווח או בטבלה, עם היפר-קישור לאינטרנט">
            <a:hlinkClick xmlns:r="http://schemas.openxmlformats.org/officeDocument/2006/relationships" r:id="rId13" tooltip="בחר כדי ללמוד על סינון נתונים בטווח או בטבלה מהאינטרנט"/>
            <a:extLst>
              <a:ext uri="{FF2B5EF4-FFF2-40B4-BE49-F238E27FC236}">
                <a16:creationId xmlns:a16="http://schemas.microsoft.com/office/drawing/2014/main" id="{00000000-0008-0000-0500-000097000000}"/>
              </a:ext>
            </a:extLst>
          </xdr:cNvPr>
          <xdr:cNvSpPr txBox="1"/>
        </xdr:nvSpPr>
        <xdr:spPr>
          <a:xfrm>
            <a:off x="1028609" y="13611754"/>
            <a:ext cx="22744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סנן נתונים בטווח או בטבלה</a:t>
            </a:r>
          </a:p>
        </xdr:txBody>
      </xdr:sp>
      <xdr:pic>
        <xdr:nvPicPr>
          <xdr:cNvPr id="152" name="גרפיקה 22" descr="חץ">
            <a:hlinkClick xmlns:r="http://schemas.openxmlformats.org/officeDocument/2006/relationships" r:id="rId13" tooltip="בחר כדי לקבל מידע נוסף מהאינטרנט"/>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5067300</xdr:colOff>
      <xdr:row>23</xdr:row>
      <xdr:rowOff>104775</xdr:rowOff>
    </xdr:to>
    <xdr:grpSp>
      <xdr:nvGrpSpPr>
        <xdr:cNvPr id="8" name="טבלאות יכולות להקל עליך"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flipH="1">
          <a:off x="10925165475" y="266700"/>
          <a:ext cx="5695950" cy="4791075"/>
          <a:chOff x="333375" y="266700"/>
          <a:chExt cx="5695950" cy="4791075"/>
        </a:xfrm>
      </xdr:grpSpPr>
      <xdr:sp macro="" textlink="">
        <xdr:nvSpPr>
          <xdr:cNvPr id="95" name="מלבן 94" descr="רקע">
            <a:extLst>
              <a:ext uri="{FF2B5EF4-FFF2-40B4-BE49-F238E27FC236}">
                <a16:creationId xmlns:a16="http://schemas.microsoft.com/office/drawing/2014/main" id="{00000000-0008-0000-0600-00005F000000}"/>
              </a:ext>
            </a:extLst>
          </xdr:cNvPr>
          <xdr:cNvSpPr/>
        </xdr:nvSpPr>
        <xdr:spPr>
          <a:xfrm>
            <a:off x="333375" y="266700"/>
            <a:ext cx="5695950" cy="4791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6" name="שלב" descr="טבלאות יכולות להקל עליך">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22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טבלאות יכולות להקל עליך</a:t>
            </a:r>
            <a:endParaRPr lang="en-US" sz="22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97" name="מחבר ישר 96" descr="קו דקורטיבי">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לחצן 'הבא'" descr="פתח לקבלת פרטים נוספים">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2901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99" name="מחבר ישר 98" descr="קו דקורטיבי">
            <a:extLst>
              <a:ext uri="{FF2B5EF4-FFF2-40B4-BE49-F238E27FC236}">
                <a16:creationId xmlns:a16="http://schemas.microsoft.com/office/drawing/2014/main" id="{00000000-0008-0000-0600-000063000000}"/>
              </a:ext>
            </a:extLst>
          </xdr:cNvPr>
          <xdr:cNvCxnSpPr>
            <a:cxnSpLocks/>
          </xdr:cNvCxnSpPr>
        </xdr:nvCxnSpPr>
        <xdr:spPr>
          <a:xfrm>
            <a:off x="568299" y="39719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600-000064000000}"/>
              </a:ext>
            </a:extLst>
          </xdr:cNvPr>
          <xdr:cNvSpPr/>
        </xdr:nvSpPr>
        <xdr:spPr>
          <a:xfrm>
            <a:off x="4627245" y="42901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01" name="שלב" descr="טבלה מספקת לך תכונות מיוחדות ונוחות. כך תיצור טבלה:">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טבלאות מספקות אפשרויות מיוחדות ונוחות. כך ניתן ליצור טבלה:</a:t>
            </a:r>
          </a:p>
        </xdr:txBody>
      </xdr:sp>
      <xdr:sp macro="" textlink="">
        <xdr:nvSpPr>
          <xdr:cNvPr id="102" name="שלב" descr="לחץ בנתונים שמשמאל ולאחר מכן לחץ על הוסף &gt; טבלה &gt; אישור">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בנתונים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שמשמאל ולאחר מכן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הוספה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טבלה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&gt;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 name="אליפסה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04" name="שלב" descr="כעת יש לך טבלה, שהיא אוסף של תאים בעלי תכונות מיוחדות. למתחילים: טבלה מספקת לך רצועת שורות לקריאה קלה יותר">
            <a:extLst>
              <a:ext uri="{FF2B5EF4-FFF2-40B4-BE49-F238E27FC236}">
                <a16:creationId xmlns:a16="http://schemas.microsoft.com/office/drawing/2014/main" id="{00000000-0008-0000-0600-000068000000}"/>
              </a:ext>
            </a:extLst>
          </xdr:cNvPr>
          <xdr:cNvSpPr txBox="1"/>
        </xdr:nvSpPr>
        <xdr:spPr>
          <a:xfrm>
            <a:off x="972157" y="1799455"/>
            <a:ext cx="4866668"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יש לך טבלה, שהיא אוסף של תאים בעלי תכונות מיוחדות. בתור התחלה: כל טבלה מספקת לך שורות בעלות רצועות צבע כדי להקל על הקריאה.</a:t>
            </a:r>
          </a:p>
        </xdr:txBody>
      </xdr:sp>
      <xdr:sp macro="" textlink="">
        <xdr:nvSpPr>
          <xdr:cNvPr id="105" name="אליפסה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06" name="שלב" descr="באפשרותך ליצור גם שורות חדשות בקלות. בתא הריק מתחת ל‘בשר‘, הקלד טקסט כלשהו ולאחר מכן לחץ על Enter. בטבלה תופיע שורה חדשה.">
            <a:extLst>
              <a:ext uri="{FF2B5EF4-FFF2-40B4-BE49-F238E27FC236}">
                <a16:creationId xmlns:a16="http://schemas.microsoft.com/office/drawing/2014/main" id="{00000000-0008-0000-0600-00006A000000}"/>
              </a:ext>
            </a:extLst>
          </xdr:cNvPr>
          <xdr:cNvSpPr txBox="1"/>
        </xdr:nvSpPr>
        <xdr:spPr>
          <a:xfrm>
            <a:off x="972158" y="242739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ניתן גם ליצור שורות חדשות בקלות. בתא הריק תחת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בשר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הקלד טקסט</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הקש Enter.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מופיעה שורה חדשה בטבלה.</a:t>
            </a:r>
          </a:p>
        </xdr:txBody>
      </xdr:sp>
      <xdr:sp macro="" textlink="">
        <xdr:nvSpPr>
          <xdr:cNvPr id="107" name="אליפסה 106" descr="3">
            <a:extLst>
              <a:ext uri="{FF2B5EF4-FFF2-40B4-BE49-F238E27FC236}">
                <a16:creationId xmlns:a16="http://schemas.microsoft.com/office/drawing/2014/main" id="{00000000-0008-0000-0600-00006B000000}"/>
              </a:ext>
            </a:extLst>
          </xdr:cNvPr>
          <xdr:cNvSpPr/>
        </xdr:nvSpPr>
        <xdr:spPr>
          <a:xfrm>
            <a:off x="565124" y="23848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08" name="שלב"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9166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ניתן גם ליצור עמודות בקלות:</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בפינה השמאלית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התחתונה של הטבלה, לחץ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על נקודת האחיזה לשינוי גודל </a:t>
            </a:r>
            <a:r>
              <a:rPr lang="en-US"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וגרור אותה 2 עמודות שמאלה.</a:t>
            </a:r>
          </a:p>
        </xdr:txBody>
      </xdr:sp>
      <xdr:sp macro="" textlink="">
        <xdr:nvSpPr>
          <xdr:cNvPr id="109" name="אליפסה 108" descr="4">
            <a:extLst>
              <a:ext uri="{FF2B5EF4-FFF2-40B4-BE49-F238E27FC236}">
                <a16:creationId xmlns:a16="http://schemas.microsoft.com/office/drawing/2014/main" id="{00000000-0008-0000-0600-00006D000000}"/>
              </a:ext>
            </a:extLst>
          </xdr:cNvPr>
          <xdr:cNvSpPr/>
        </xdr:nvSpPr>
        <xdr:spPr>
          <a:xfrm>
            <a:off x="565124" y="28741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10" name="שלב" descr="שים לב לאופן שבו נוצרות שתי העמודות, לאופן העיצוב שלהן ולדרך שבה הטקסט ינו' ופבר' מתמלא עבורך">
            <a:extLst>
              <a:ext uri="{FF2B5EF4-FFF2-40B4-BE49-F238E27FC236}">
                <a16:creationId xmlns:a16="http://schemas.microsoft.com/office/drawing/2014/main" id="{00000000-0008-0000-0600-00006E000000}"/>
              </a:ext>
            </a:extLst>
          </xdr:cNvPr>
          <xdr:cNvSpPr txBox="1"/>
        </xdr:nvSpPr>
        <xdr:spPr>
          <a:xfrm>
            <a:off x="972158" y="33959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שים לב לאופן שבו נוצרות שתי העמודות, לאופן העיצוב שלהן ולדרך שבה הטקסט 'ינו'' ו'פבר'' מתמלא עבורך.</a:t>
            </a:r>
          </a:p>
        </xdr:txBody>
      </xdr:sp>
      <xdr:sp macro="" textlink="">
        <xdr:nvSpPr>
          <xdr:cNvPr id="111" name="אליפסה 110" descr="5">
            <a:extLst>
              <a:ext uri="{FF2B5EF4-FFF2-40B4-BE49-F238E27FC236}">
                <a16:creationId xmlns:a16="http://schemas.microsoft.com/office/drawing/2014/main" id="{00000000-0008-0000-0600-00006F000000}"/>
              </a:ext>
            </a:extLst>
          </xdr:cNvPr>
          <xdr:cNvSpPr/>
        </xdr:nvSpPr>
        <xdr:spPr>
          <a:xfrm>
            <a:off x="565124" y="33534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pic>
        <xdr:nvPicPr>
          <xdr:cNvPr id="113" name="תמונה 112" descr="נקודת אחיזה לשינוי גודל">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921452" y="3230508"/>
            <a:ext cx="73001" cy="79349"/>
          </a:xfrm>
          <a:prstGeom prst="rect">
            <a:avLst/>
          </a:prstGeom>
        </xdr:spPr>
      </xdr:pic>
    </xdr:grpSp>
    <xdr:clientData/>
  </xdr:twoCellAnchor>
  <xdr:twoCellAnchor editAs="oneCell">
    <xdr:from>
      <xdr:col>0</xdr:col>
      <xdr:colOff>333375</xdr:colOff>
      <xdr:row>26</xdr:row>
      <xdr:rowOff>0</xdr:rowOff>
    </xdr:from>
    <xdr:to>
      <xdr:col>1</xdr:col>
      <xdr:colOff>5067300</xdr:colOff>
      <xdr:row>45</xdr:row>
      <xdr:rowOff>12699</xdr:rowOff>
    </xdr:to>
    <xdr:grpSp>
      <xdr:nvGrpSpPr>
        <xdr:cNvPr id="7" name="עמודות מחושבות בטבלאות"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flipH="1">
          <a:off x="10925165475" y="5524500"/>
          <a:ext cx="5695950" cy="3632199"/>
          <a:chOff x="390525" y="5943600"/>
          <a:chExt cx="5695950" cy="3632199"/>
        </a:xfrm>
      </xdr:grpSpPr>
      <xdr:sp macro="" textlink="">
        <xdr:nvSpPr>
          <xdr:cNvPr id="119" name="מלבן 118" descr="רקע">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0" name="שלב" descr="עמודות מחושבות בטבלאות">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'עמודות מחושבות' בטבלאות</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21" name="מחבר ישר 120" descr="קו דקורטיבי">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מחבר ישר 121" descr="קו דקורטיבי">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שלב" descr="דוגמה אחת לנוחות שטבלאות מעניקות לך: עמודות מחושבות. אתה מקליד נוסחה פעם אחת, והיא מתמלאת באופן אוטומטי עבורך. כך זה פועל:">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דוגמה אחת לנוחות</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שטבלאות מספקות לך היא </a:t>
            </a:r>
            <a:r>
              <a:rPr lang="he" sz="1100" b="1"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'עמודות מחושבות'</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הקלד נוסחה פעם אחת והיא תתמלא באופן אוטומטי עבורך. כך זה עובד:</a:t>
            </a:r>
          </a:p>
        </xdr:txBody>
      </xdr:sp>
      <xdr:sp macro="" textlink="">
        <xdr:nvSpPr>
          <xdr:cNvPr id="124" name="שלב" descr="בחר את התא תחת 'סך הכל'">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בחר את התא תחת </a:t>
            </a:r>
            <a:r>
              <a:rPr lang="he-IL"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סה"כ</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25" name="אליפסה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26" name="שלב" descr="הקש על מקש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הקש</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7" name="אליפסה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28" name="שלב" descr="הנוסחה SUM מתמלאת כך שאינך צריך לעשות זאת בעצמך">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הנוסחה SUM מתמלאת באופן אוטומטי כך שאינך צריך לעשות זאת בעצמך. </a:t>
            </a:r>
          </a:p>
        </xdr:txBody>
      </xdr:sp>
      <xdr:sp macro="" textlink="">
        <xdr:nvSpPr>
          <xdr:cNvPr id="129" name="אליפסה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30" name="שלב" descr="הקש Alt ומקש שווה">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הקש</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1" name="אליפסה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16" name="מלבן: פינות מעוגלות 115" descr="מקש Enter">
            <a:extLst>
              <a:ext uri="{FF2B5EF4-FFF2-40B4-BE49-F238E27FC236}">
                <a16:creationId xmlns:a16="http://schemas.microsoft.com/office/drawing/2014/main" id="{00000000-0008-0000-0600-000074000000}"/>
              </a:ext>
            </a:extLst>
          </xdr:cNvPr>
          <xdr:cNvSpPr/>
        </xdr:nvSpPr>
        <xdr:spPr>
          <a:xfrm>
            <a:off x="1490729" y="8305359"/>
            <a:ext cx="519046"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Enter</a:t>
            </a:r>
          </a:p>
        </xdr:txBody>
      </xdr:sp>
      <xdr:sp macro="" textlink="">
        <xdr:nvSpPr>
          <xdr:cNvPr id="117" name="מלבן: פינות מעוגלות 116" descr="מקש Alt">
            <a:extLst>
              <a:ext uri="{FF2B5EF4-FFF2-40B4-BE49-F238E27FC236}">
                <a16:creationId xmlns:a16="http://schemas.microsoft.com/office/drawing/2014/main" id="{00000000-0008-0000-0600-000075000000}"/>
              </a:ext>
            </a:extLst>
          </xdr:cNvPr>
          <xdr:cNvSpPr/>
        </xdr:nvSpPr>
        <xdr:spPr>
          <a:xfrm>
            <a:off x="14907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Alt</a:t>
            </a:r>
            <a:endParaRPr lang="en-US" sz="800" spc="1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8" name="מלבן: פינות מעוגלות 117" descr="מקש שווה">
            <a:extLst>
              <a:ext uri="{FF2B5EF4-FFF2-40B4-BE49-F238E27FC236}">
                <a16:creationId xmlns:a16="http://schemas.microsoft.com/office/drawing/2014/main" id="{00000000-0008-0000-0600-000076000000}"/>
              </a:ext>
            </a:extLst>
          </xdr:cNvPr>
          <xdr:cNvSpPr/>
        </xdr:nvSpPr>
        <xdr:spPr>
          <a:xfrm>
            <a:off x="20351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twoCellAnchor editAs="oneCell">
    <xdr:from>
      <xdr:col>5</xdr:col>
      <xdr:colOff>171450</xdr:colOff>
      <xdr:row>57</xdr:row>
      <xdr:rowOff>85725</xdr:rowOff>
    </xdr:from>
    <xdr:to>
      <xdr:col>7</xdr:col>
      <xdr:colOff>619125</xdr:colOff>
      <xdr:row>64</xdr:row>
      <xdr:rowOff>28575</xdr:rowOff>
    </xdr:to>
    <xdr:grpSp>
      <xdr:nvGrpSpPr>
        <xdr:cNvPr id="10" name="קבוצה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flipH="1">
          <a:off x="10919002800" y="11515725"/>
          <a:ext cx="2162175" cy="1276350"/>
          <a:chOff x="8753475" y="11934825"/>
          <a:chExt cx="2162175" cy="1276350"/>
        </a:xfrm>
      </xdr:grpSpPr>
      <xdr:sp macro="" textlink="">
        <xdr:nvSpPr>
          <xdr:cNvPr id="132" name="שלב"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טוב לדעת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אין קיצור דרך להצגה והסתרה של שורת הסכום. לחץ בתוך הטבלה ולאחר מכן הקש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CTRL+SHIFT+T.</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33" name="גרפיקה 147" descr="משקפיים">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485777</xdr:colOff>
      <xdr:row>15</xdr:row>
      <xdr:rowOff>114299</xdr:rowOff>
    </xdr:from>
    <xdr:to>
      <xdr:col>7</xdr:col>
      <xdr:colOff>314326</xdr:colOff>
      <xdr:row>22</xdr:row>
      <xdr:rowOff>9524</xdr:rowOff>
    </xdr:to>
    <xdr:grpSp>
      <xdr:nvGrpSpPr>
        <xdr:cNvPr id="9" name="קבוצה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flipH="1">
          <a:off x="10919307599" y="3543299"/>
          <a:ext cx="3086099" cy="1228725"/>
          <a:chOff x="7762688" y="3790949"/>
          <a:chExt cx="2371911" cy="1362075"/>
        </a:xfrm>
      </xdr:grpSpPr>
      <xdr:sp macro="" textlink="">
        <xdr:nvSpPr>
          <xdr:cNvPr id="136" name="שלב"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משימה מיוחדת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נסה לשנות את סגנון הטבלה. לחץ קודם בתוך הטבלה,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והכרטיסיה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עיצוב</a:t>
            </a:r>
            <a:r>
              <a:rPr lang="he-IL"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טבלה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מופיעה בחלק העליון של Excel. לחץ על כרטיסיה זו, ולאחר מכן בחר סגנון שמוצא חן בעיניך.</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37" name="גרפיקה 263" descr="רצועת כלים">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762688" y="3845776"/>
            <a:ext cx="357603" cy="439736"/>
          </a:xfrm>
          <a:prstGeom prst="rect">
            <a:avLst/>
          </a:prstGeom>
        </xdr:spPr>
      </xdr:pic>
    </xdr:grpSp>
    <xdr:clientData/>
  </xdr:twoCellAnchor>
  <xdr:twoCellAnchor editAs="oneCell">
    <xdr:from>
      <xdr:col>2</xdr:col>
      <xdr:colOff>428625</xdr:colOff>
      <xdr:row>41</xdr:row>
      <xdr:rowOff>104775</xdr:rowOff>
    </xdr:from>
    <xdr:to>
      <xdr:col>7</xdr:col>
      <xdr:colOff>123825</xdr:colOff>
      <xdr:row>46</xdr:row>
      <xdr:rowOff>100377</xdr:rowOff>
    </xdr:to>
    <xdr:grpSp>
      <xdr:nvGrpSpPr>
        <xdr:cNvPr id="4" name="ניסוי" descr="ניסוי: לאחר שתוסיף את העמודה המחושבת, נסה להקליד על אחד התאים בעמודה. מה קורה? אם אתה רואה משולש ירוק, לחץ עליו ולאחר מכן לחץ על סימן הקריאה. תוכל לראות ש-Excel משגיחה עליך...">
          <a:extLst>
            <a:ext uri="{FF2B5EF4-FFF2-40B4-BE49-F238E27FC236}">
              <a16:creationId xmlns:a16="http://schemas.microsoft.com/office/drawing/2014/main" id="{00000000-0008-0000-0600-000004000000}"/>
            </a:ext>
          </a:extLst>
        </xdr:cNvPr>
        <xdr:cNvGrpSpPr/>
      </xdr:nvGrpSpPr>
      <xdr:grpSpPr>
        <a:xfrm flipH="1">
          <a:off x="10919498100" y="8486775"/>
          <a:ext cx="4000500" cy="948102"/>
          <a:chOff x="6800850" y="8905875"/>
          <a:chExt cx="4000500" cy="948102"/>
        </a:xfrm>
      </xdr:grpSpPr>
      <xdr:pic>
        <xdr:nvPicPr>
          <xdr:cNvPr id="138" name="גרפיקה 96" descr="מבחנה">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שלב"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ניסוי</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לאחר</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ההצבה בעמודה המחושבת, נסה להקליד במקום התוכן שבאחד מהתאים בעמודה. מה קורה? אם אתה רואה משולש ירוק, לחץ עליו ולאחר מכן לחץ על סימן הקריאה. Excel שומר עליך...</a:t>
            </a:r>
            <a:endParaRPr lang="en-US"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0</xdr:col>
      <xdr:colOff>323850</xdr:colOff>
      <xdr:row>45</xdr:row>
      <xdr:rowOff>161925</xdr:rowOff>
    </xdr:from>
    <xdr:to>
      <xdr:col>1</xdr:col>
      <xdr:colOff>5057775</xdr:colOff>
      <xdr:row>70</xdr:row>
      <xdr:rowOff>19050</xdr:rowOff>
    </xdr:to>
    <xdr:grpSp>
      <xdr:nvGrpSpPr>
        <xdr:cNvPr id="3" name="מספר שורות כולל בטבלאות"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flipH="1">
          <a:off x="10925175000" y="9305925"/>
          <a:ext cx="5695950" cy="4619625"/>
          <a:chOff x="390525" y="9801226"/>
          <a:chExt cx="5695950" cy="4591050"/>
        </a:xfrm>
      </xdr:grpSpPr>
      <xdr:sp macro="" textlink="">
        <xdr:nvSpPr>
          <xdr:cNvPr id="141" name="מלבן 140" descr="רקע">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2" name="שלב" descr="מספר שורות כולל בטבלאות">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'שורות סכום' בטבלאות</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43" name="מחבר ישר 142" descr="קו דקורטיבי">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שלב" descr="נוחות נוספת בטבלאות היא שורות הסכום. במקום להקליד נוסחת SUM, Excel יכול להגדיל את הסכום הכולל בהפעלת כפתור. זה נכון גם עבור הנוסחה הממוצעת, ועל נוסחאות רבות אחרות. כך זה פועל:">
            <a:extLst>
              <a:ext uri="{FF2B5EF4-FFF2-40B4-BE49-F238E27FC236}">
                <a16:creationId xmlns:a16="http://schemas.microsoft.com/office/drawing/2014/main" id="{00000000-0008-0000-0600-000090000000}"/>
              </a:ext>
            </a:extLst>
          </xdr:cNvPr>
          <xdr:cNvSpPr txBox="1"/>
        </xdr:nvSpPr>
        <xdr:spPr>
          <a:xfrm>
            <a:off x="619126" y="10510470"/>
            <a:ext cx="5267324"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נוחות נוספת שמספקות טבלאות היא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שורות סכום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במקום להקליד נוסחת SUM, ‏Excel יכול לבצע את הסיכום במקומך בקלות. זה נכון גם לגבי הנוסחה AVERAGE ועוד רבות אחרות. כך זה עובד:</a:t>
            </a:r>
          </a:p>
        </xdr:txBody>
      </xdr:sp>
      <xdr:sp macro="" textlink="">
        <xdr:nvSpPr>
          <xdr:cNvPr id="145" name="שלב" descr="בחר תא כלשהו בתוך הטבלה משמאל">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בחר תא כלשהו בתוך הטבלה משמאל.</a:t>
            </a:r>
          </a:p>
        </xdr:txBody>
      </xdr:sp>
      <xdr:sp macro="" textlink="">
        <xdr:nvSpPr>
          <xdr:cNvPr id="146" name="אליפסה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47" name="שלב" descr="בכרטיסיה זו, לחץ על שורת הסכום">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בכרטיסיה זו, לחץ על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שורת סכום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8" name="אליפסה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49" name="שלב" descr="הסכום $24,000 מתווסף לחלק התחתון של הטבלה">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הסכום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24,000</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מתווסף לחלק התחתון של הטבלה. </a:t>
            </a:r>
          </a:p>
        </xdr:txBody>
      </xdr:sp>
      <xdr:sp macro="" textlink="">
        <xdr:nvSpPr>
          <xdr:cNvPr id="150" name="אליפסה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51" name="שלב" descr="בחלק העליון של חלון Excel מופיעה הכרטיסייה 'עיצוב כלי טבלה'">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בחלק העליון של חלון Excel מופיעה הכרטיסיה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עיצוב טבלה</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2" name="אליפסה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53" name="שלב" descr="אבל מה קורה אם אתה רוצה לדעת את הממוצע? לחץ על התא שמופיע בו $24,000">
            <a:extLst>
              <a:ext uri="{FF2B5EF4-FFF2-40B4-BE49-F238E27FC236}">
                <a16:creationId xmlns:a16="http://schemas.microsoft.com/office/drawing/2014/main" id="{00000000-0008-0000-0600-000099000000}"/>
              </a:ext>
            </a:extLst>
          </xdr:cNvPr>
          <xdr:cNvSpPr txBox="1"/>
        </xdr:nvSpPr>
        <xdr:spPr>
          <a:xfrm>
            <a:off x="1029309" y="13105179"/>
            <a:ext cx="4761892"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אבל מה קורה אם אתה רוצה לדעת את הממוצע? לחץ על התא עם</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24,000</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endPar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4" name="אליפסה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55" name="שלב" descr="לחץ על החץ למטה ולאחר מכן לחץ על ממוצע. הסכום הממוצע של $3,000 מופיע">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חץ למטה</a:t>
            </a:r>
            <a:r>
              <a:rPr lang="he"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ולאחר מכן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ממוצע</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מופיע הסכום הממוצע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3,000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56" name="אליפסה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6</a:t>
            </a:r>
          </a:p>
        </xdr:txBody>
      </xdr:sp>
      <xdr:cxnSp macro="">
        <xdr:nvCxnSpPr>
          <xdr:cNvPr id="157" name="מחבר ישר 156" descr="קו דקורטיבי">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תמונה 157" descr="חץ למטה">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284986" y="13632504"/>
            <a:ext cx="158075" cy="154021"/>
          </a:xfrm>
          <a:prstGeom prst="rect">
            <a:avLst/>
          </a:prstGeom>
        </xdr:spPr>
      </xdr:pic>
    </xdr:grpSp>
    <xdr:clientData/>
  </xdr:twoCellAnchor>
  <xdr:twoCellAnchor editAs="oneCell">
    <xdr:from>
      <xdr:col>0</xdr:col>
      <xdr:colOff>319090</xdr:colOff>
      <xdr:row>70</xdr:row>
      <xdr:rowOff>180975</xdr:rowOff>
    </xdr:from>
    <xdr:to>
      <xdr:col>1</xdr:col>
      <xdr:colOff>5053015</xdr:colOff>
      <xdr:row>88</xdr:row>
      <xdr:rowOff>98823</xdr:rowOff>
    </xdr:to>
    <xdr:grpSp>
      <xdr:nvGrpSpPr>
        <xdr:cNvPr id="2" name="מידע נוסף באינטרנט"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flipH="1">
          <a:off x="10925179760" y="14087475"/>
          <a:ext cx="5695950" cy="3346848"/>
          <a:chOff x="385765" y="14586347"/>
          <a:chExt cx="5695950" cy="3267075"/>
        </a:xfrm>
      </xdr:grpSpPr>
      <xdr:sp macro="" textlink="">
        <xdr:nvSpPr>
          <xdr:cNvPr id="160" name="מלבן 159" descr="רקע">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1" name="שלב" descr="מידע נוסף באינטרנט">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62" name="מחבר ישר 161" descr="קו דקורטיבי">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לחצן 'הבא'" descr="לראש העמוד, עם היפר-קישור לתא A1">
            <a:hlinkClick xmlns:r="http://schemas.openxmlformats.org/officeDocument/2006/relationships" r:id="rId11" tooltip="בחר כדי לחזור לתא A1 בגיליון עבודה זה"/>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64" name="מחבר ישר 163" descr="קו דקורטיבי">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66" name="שלב" descr="מבט כולל על טבלאות Excel, עם היפר-קישור לאינטרנט">
            <a:hlinkClick xmlns:r="http://schemas.openxmlformats.org/officeDocument/2006/relationships" r:id="rId12" tooltip="בחר כדי לקבל מבט כולל על טבלאות Excel מהאינטרנט"/>
            <a:extLst>
              <a:ext uri="{FF2B5EF4-FFF2-40B4-BE49-F238E27FC236}">
                <a16:creationId xmlns:a16="http://schemas.microsoft.com/office/drawing/2014/main" id="{00000000-0008-0000-0600-0000A6000000}"/>
              </a:ext>
            </a:extLst>
          </xdr:cNvPr>
          <xdr:cNvSpPr txBox="1"/>
        </xdr:nvSpPr>
        <xdr:spPr>
          <a:xfrm>
            <a:off x="1024548" y="15381196"/>
            <a:ext cx="252827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IL"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סקירה של טבלאות ב- </a:t>
            </a:r>
            <a:r>
              <a:rPr lang="en-US"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Excel</a:t>
            </a:r>
            <a:endPar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67" name="גרפיקה 22" descr="חץ">
            <a:hlinkClick xmlns:r="http://schemas.openxmlformats.org/officeDocument/2006/relationships" r:id="rId12" tooltip="בחר כדי לקבל מידע נוסף מהאינטרנט"/>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שלב" descr="סיכום הנתונים בטבלת Excel, עם היפר-קישור לאינטרנט">
            <a:hlinkClick xmlns:r="http://schemas.openxmlformats.org/officeDocument/2006/relationships" r:id="rId15" tooltip="בחר כדי ללמוד על סיכום הנתונים בטבלת Excel מהאינטרנט"/>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סיכום הנתונים בטבלת Excel</a:t>
            </a:r>
          </a:p>
        </xdr:txBody>
      </xdr:sp>
      <xdr:pic>
        <xdr:nvPicPr>
          <xdr:cNvPr id="169" name="גרפיקה 22" descr="חץ">
            <a:hlinkClick xmlns:r="http://schemas.openxmlformats.org/officeDocument/2006/relationships" r:id="rId15" tooltip="בחר כדי לקבל מידע נוסף מהאינטרנט"/>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שלב" descr="שימוש בעמודות מחושבות בטבלת Excel, עם היפר-קישור לאינטרנט">
            <a:hlinkClick xmlns:r="http://schemas.openxmlformats.org/officeDocument/2006/relationships" r:id="rId16" tooltip="בחר כדי ללמוד על השימוש בעמודות מחושבות בטבלת Excel מהאינטרנט"/>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שימוש בעמודות מחושבות בטבלת Excel</a:t>
            </a:r>
          </a:p>
        </xdr:txBody>
      </xdr:sp>
      <xdr:pic>
        <xdr:nvPicPr>
          <xdr:cNvPr id="171" name="גרפיקה 22" descr="חץ">
            <a:hlinkClick xmlns:r="http://schemas.openxmlformats.org/officeDocument/2006/relationships" r:id="rId16" tooltip="בחר כדי לקבל מידע נוסף מהאינטרנט"/>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5067300</xdr:colOff>
      <xdr:row>22</xdr:row>
      <xdr:rowOff>76200</xdr:rowOff>
    </xdr:to>
    <xdr:grpSp>
      <xdr:nvGrpSpPr>
        <xdr:cNvPr id="9" name="הוסף רשימה נפתחת"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flipH="1">
          <a:off x="10925136900" y="276225"/>
          <a:ext cx="5695950" cy="4562475"/>
          <a:chOff x="333375" y="276225"/>
          <a:chExt cx="5693569" cy="4636294"/>
        </a:xfrm>
      </xdr:grpSpPr>
      <xdr:sp macro="" textlink="">
        <xdr:nvSpPr>
          <xdr:cNvPr id="89" name="מלבן 88" descr="רקע">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0" name="שלב" descr="הוסף רשימה נפתחת">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הוסף רשימה נפתחת</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91" name="מחבר ישר 90" descr="קו דקורטיבי">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לחצן 'הבא'" descr="פתח לקבלת פרטים נוספים">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93" name="מחבר ישר 92" descr="קו דקורטיבי">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95" name="שלב" descr="רשימה נפתחת הופכת את הזנת נתונים לקלה יותר עבור אנשים. כך ניתן לבצע אחת מהפעולות הבאות:">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רשימות נפתחות מקלות על אנשים להזין נתונים. כך ניתן ליצור רשימה שכזו: </a:t>
            </a:r>
          </a:p>
        </xdr:txBody>
      </xdr:sp>
      <xdr:sp macro="" textlink="">
        <xdr:nvSpPr>
          <xdr:cNvPr id="96" name="שלב" descr="אנו מעוניינים להפוך רק שלושה שמות מחלקות לערכים תקפים עבור כל אחד מהמזונות משמאל. מחלקות אלה הן ייצור, בשר ומאפייה.">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אנחנו רוצים שרק שלושה שמות של מחלקות יהוו ערכים חוקיים עבור כל אחד מסוגי המזון משמאל. מחלקות אלה הן 'פירות וירקות', 'בשר' ו'מאפים'.</a:t>
            </a:r>
          </a:p>
        </xdr:txBody>
      </xdr:sp>
      <xdr:sp macro="" textlink="">
        <xdr:nvSpPr>
          <xdr:cNvPr id="97" name="אליפסה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98" name="שלב" descr="לחץ וגרור כדי לבחור את התאים הצהובים תחת 'מחלקה'">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וגרור כדי לבחור את התאים הצהובים תחת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מחלקה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99" name="אליפסה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00" name="שלב" descr="בכרטיסיה ‘נתונים‘, לחץ על ‘אימות נתונים‘.">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בכרטיסיה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אימות 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תחת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אפשר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רשימה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01" name="אליפסה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02" name="שלב" descr="בתיבה ‘מקור‘, הקלד את המוצר, בשר, מאפייה. ודא שאתה מציב פסיקים ביניהם. לאחר שתסיים, לחץ על אישור.">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בתיבה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מקור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הקלד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פירות וירקות, בשר, מאפים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הקפד להוסיף פסיקים בין הערכים.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כשתסיים.</a:t>
            </a:r>
          </a:p>
        </xdr:txBody>
      </xdr:sp>
      <xdr:sp macro="" textlink="">
        <xdr:nvSpPr>
          <xdr:cNvPr id="103" name="אליפסה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04" name="שלב" descr="עכשיו לחץ על התא הצהוב ליד 'תפוחים' ותראה תפריט נפתח">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לחץ על התא הצהוב ליד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תפוחים' ותראה תפריט נפתח.</a:t>
            </a:r>
          </a:p>
        </xdr:txBody>
      </xdr:sp>
      <xdr:sp macro="" textlink="">
        <xdr:nvSpPr>
          <xdr:cNvPr id="105" name="אליפסה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grpSp>
    <xdr:clientData/>
  </xdr:twoCellAnchor>
  <xdr:twoCellAnchor editAs="oneCell">
    <xdr:from>
      <xdr:col>0</xdr:col>
      <xdr:colOff>333375</xdr:colOff>
      <xdr:row>24</xdr:row>
      <xdr:rowOff>142875</xdr:rowOff>
    </xdr:from>
    <xdr:to>
      <xdr:col>1</xdr:col>
      <xdr:colOff>5067300</xdr:colOff>
      <xdr:row>58</xdr:row>
      <xdr:rowOff>0</xdr:rowOff>
    </xdr:to>
    <xdr:grpSp>
      <xdr:nvGrpSpPr>
        <xdr:cNvPr id="7" name="שיטות העבודה הטובות ביותר עבור רשימות נפתחות: השתמש בטבלה."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flipH="1">
          <a:off x="10925136900" y="5286375"/>
          <a:ext cx="5695950" cy="6334125"/>
          <a:chOff x="390525" y="5798344"/>
          <a:chExt cx="5693569" cy="6334125"/>
        </a:xfrm>
      </xdr:grpSpPr>
      <xdr:sp macro="" textlink="">
        <xdr:nvSpPr>
          <xdr:cNvPr id="118" name="מלבן 117" descr="רקע">
            <a:extLst>
              <a:ext uri="{FF2B5EF4-FFF2-40B4-BE49-F238E27FC236}">
                <a16:creationId xmlns:a16="http://schemas.microsoft.com/office/drawing/2014/main" id="{00000000-0008-0000-0700-000076000000}"/>
              </a:ext>
            </a:extLst>
          </xdr:cNvPr>
          <xdr:cNvSpPr/>
        </xdr:nvSpPr>
        <xdr:spPr>
          <a:xfrm>
            <a:off x="390525" y="5798344"/>
            <a:ext cx="5693569" cy="63341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9" name="שלב" descr="שיטת העבודה הטובה ביותר לרשימה נפתחת: שימוש בטבלה.">
            <a:extLst>
              <a:ext uri="{FF2B5EF4-FFF2-40B4-BE49-F238E27FC236}">
                <a16:creationId xmlns:a16="http://schemas.microsoft.com/office/drawing/2014/main" id="{00000000-0008-0000-0700-000077000000}"/>
              </a:ext>
            </a:extLst>
          </xdr:cNvPr>
          <xdr:cNvSpPr txBox="1"/>
        </xdr:nvSpPr>
        <xdr:spPr>
          <a:xfrm>
            <a:off x="622244" y="5888467"/>
            <a:ext cx="5214170" cy="76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kern="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rPr>
              <a:t>שיטות עבודה מומלצות עבור רשימות נפתחות: השתמש בטבלה.</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20" name="מחבר ישר 119" descr="קו דקורטיבי">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שלב" descr="לימדנו אותך כיצד להוסיף תפריט נפתח עבור רשימת המחלקות. אך מה קורה אם הרשימה משתנה? לדוגמה, מה אם קיימת מחלקה חדשה בשם 'חלבי'? תצטרך לעדכן את תיבת הדו אימות נתונים. אך קיימת דרך יעילה יותר על-ידי יצירת טבלה תחילה:">
            <a:extLst>
              <a:ext uri="{FF2B5EF4-FFF2-40B4-BE49-F238E27FC236}">
                <a16:creationId xmlns:a16="http://schemas.microsoft.com/office/drawing/2014/main" id="{00000000-0008-0000-0700-000079000000}"/>
              </a:ext>
            </a:extLst>
          </xdr:cNvPr>
          <xdr:cNvSpPr txBox="1"/>
        </xdr:nvSpPr>
        <xdr:spPr>
          <a:xfrm>
            <a:off x="619125" y="6745715"/>
            <a:ext cx="5103171"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לימדנו אותך כיצד להוסיף תפריט נפתח עבור רשימת המחלקות. אבל מה קורה אם הרשימה משתנה? לדוגמה, מה קורה אם יש מחלקה חדשה בשם 'מוצרי חלב'? תצטרך לעדכן את תיבת הדו-שיח של אימות הנתונים. אבל יש דרך יעילה יותר על-ידי יצירת טבלה קודם לכן:</a:t>
            </a:r>
          </a:p>
        </xdr:txBody>
      </xdr:sp>
      <xdr:sp macro="" textlink="">
        <xdr:nvSpPr>
          <xdr:cNvPr id="122" name="שלב" descr="בעמודה G, לחץ על תא עם מחלקה. לדוגמה, לחץ על ‘בשר‘">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בעמודה F, לחץ על תא עם מחלקה. לדוגמה,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בשר</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23" name="אליפסה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24" name="שלב" descr="כעת לחץ על חץ הרשימה הנפתחת. ישנן רק שלוש מחלקות: ייצור, בשר ומאפייה. אבל אם תוסיף מחלקה חדשה בעמודה F תחת מאפייה, היא תתעדכן יחד עם המחלקה החדשה">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לחץ על החץ הנפתח. קיימות רק שלוש מחלקות: 'פירות וירקות', 'בשר', ו'מאפים'. אבל אם אתה מוסיף מחלקה חדשה בעמודה F תחת 'מאפים', הרשימה תתעדכן במחלקה החדשה.</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5" name="אליפסה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8</a:t>
            </a:r>
          </a:p>
        </xdr:txBody>
      </xdr:sp>
      <xdr:sp macro="" textlink="">
        <xdr:nvSpPr>
          <xdr:cNvPr id="126" name="שלב" descr="צור טבלה על-ידי הקשה על Ctrl ומקש T ולאחר מכן לחץ על 'אישור'">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צור טבלה על-ידי הקשה על </a:t>
            </a:r>
            <a:r>
              <a:rPr lang="he"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ולאחר מכן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27" name="אליפסה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28" name="שלב" descr="כעת תגדיר שוב את אימות הנתונים. בעמודה D, בחר את כל התאים הריקים תחת ‘מחלקה‘">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עכשיו תגדיר שוב את אימות הנתונים. בעמודה D, בחר את כל התאים הריקים תחת</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מחלקה</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endParaRPr lang="en-US"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9" name="אליפסה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cxnSp macro="">
        <xdr:nvCxnSpPr>
          <xdr:cNvPr id="130" name="מחבר ישר 129" descr="קו דקורטיבי">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שלב" descr="בכרטיסיה ‘נתונים‘, לחץ על ‘אימות נתונים‘.">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בכרטיסיה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אימות 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תחת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אפשר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רשימה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p>
        </xdr:txBody>
      </xdr:sp>
      <xdr:sp macro="" textlink="">
        <xdr:nvSpPr>
          <xdr:cNvPr id="109" name="אליפסה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10" name="שלב" descr="לחץ בתוך התיבה 'מקור' ולאחר מכן לחץ על כפתור חץ למעלה">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בתוך התיבה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מקור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לחץ על לחצן חץ למעלה</a:t>
            </a:r>
          </a:p>
        </xdr:txBody>
      </xdr:sp>
      <xdr:sp macro="" textlink="">
        <xdr:nvSpPr>
          <xdr:cNvPr id="111" name="אליפסה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12" name="שלב" descr="לחץ וגרור כדי לבחור רק את התאים 'ייצור', 'בשר' ו'מאפייה' בעמודה F. לאחר מכן לחץ על כפתור חץ למטה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וגרור כדי לבחור רק את התאים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פירות וירקות</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בשר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מאפים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בעמודה F. לאחר מכן לחץ על לחצן חץ למטה </a:t>
            </a:r>
          </a:p>
        </xdr:txBody>
      </xdr:sp>
      <xdr:sp macro="" textlink="">
        <xdr:nvSpPr>
          <xdr:cNvPr id="113" name="אליפסה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6</a:t>
            </a:r>
          </a:p>
        </xdr:txBody>
      </xdr:sp>
      <xdr:sp macro="" textlink="">
        <xdr:nvSpPr>
          <xdr:cNvPr id="114" name="שלב" descr="אתה אמור לראות זאת בתיבה מקור: = $F $32: $F $34. (אם אינך רואה את הנוסחה, ניתן להקליד אותה) לחץ על אישור">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אתה אמור לראות בתיבה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מקור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r>
              <a:rPr lang="en-US"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=$F$32:$F$34</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(אם אינך רואה זאת, הקלד זאת.)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אישור</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15" name="אליפסה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7</a:t>
            </a:r>
          </a:p>
        </xdr:txBody>
      </xdr:sp>
      <xdr:sp macro="" textlink="">
        <xdr:nvSpPr>
          <xdr:cNvPr id="116" name="מלבן: פינות מעוגלות 115" descr="מקש Ctrl">
            <a:extLst>
              <a:ext uri="{FF2B5EF4-FFF2-40B4-BE49-F238E27FC236}">
                <a16:creationId xmlns:a16="http://schemas.microsoft.com/office/drawing/2014/main" id="{00000000-0008-0000-0700-000074000000}"/>
              </a:ext>
            </a:extLst>
          </xdr:cNvPr>
          <xdr:cNvSpPr/>
        </xdr:nvSpPr>
        <xdr:spPr>
          <a:xfrm>
            <a:off x="2925817"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Ctrl</a:t>
            </a:r>
            <a:endParaRPr lang="en-US" sz="800" spc="1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7" name="מלבן: פינות מעוגלות 116" descr="מקש T">
            <a:extLst>
              <a:ext uri="{FF2B5EF4-FFF2-40B4-BE49-F238E27FC236}">
                <a16:creationId xmlns:a16="http://schemas.microsoft.com/office/drawing/2014/main" id="{00000000-0008-0000-0700-000075000000}"/>
              </a:ext>
            </a:extLst>
          </xdr:cNvPr>
          <xdr:cNvSpPr/>
        </xdr:nvSpPr>
        <xdr:spPr>
          <a:xfrm>
            <a:off x="3470211"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T</a:t>
            </a:r>
          </a:p>
        </xdr:txBody>
      </xdr:sp>
      <xdr:pic>
        <xdr:nvPicPr>
          <xdr:cNvPr id="4" name="תמונה 3" descr="לחצן 'ערוך הפניה'">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929200" y="9703938"/>
            <a:ext cx="204439" cy="181207"/>
          </a:xfrm>
          <a:prstGeom prst="rect">
            <a:avLst/>
          </a:prstGeom>
        </xdr:spPr>
      </xdr:pic>
      <xdr:pic>
        <xdr:nvPicPr>
          <xdr:cNvPr id="5" name="תמונה 4" descr="סגור את ‘ערוך הפניה‘">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442562" y="10370019"/>
            <a:ext cx="206644" cy="184043"/>
          </a:xfrm>
          <a:prstGeom prst="rect">
            <a:avLst/>
          </a:prstGeom>
        </xdr:spPr>
      </xdr:pic>
    </xdr:grpSp>
    <xdr:clientData/>
  </xdr:twoCellAnchor>
  <xdr:twoCellAnchor editAs="oneCell">
    <xdr:from>
      <xdr:col>4</xdr:col>
      <xdr:colOff>771525</xdr:colOff>
      <xdr:row>33</xdr:row>
      <xdr:rowOff>64930</xdr:rowOff>
    </xdr:from>
    <xdr:to>
      <xdr:col>7</xdr:col>
      <xdr:colOff>457199</xdr:colOff>
      <xdr:row>43</xdr:row>
      <xdr:rowOff>28575</xdr:rowOff>
    </xdr:to>
    <xdr:grpSp>
      <xdr:nvGrpSpPr>
        <xdr:cNvPr id="8" name="קבוצה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flipH="1">
          <a:off x="10918907551" y="6922930"/>
          <a:ext cx="2447924" cy="1868645"/>
          <a:chOff x="8448675" y="7361080"/>
          <a:chExt cx="2447924" cy="1868645"/>
        </a:xfrm>
      </xdr:grpSpPr>
      <xdr:sp macro="" textlink="">
        <xdr:nvSpPr>
          <xdr:cNvPr id="134" name="קשת 133" descr="חץ">
            <a:extLst>
              <a:ext uri="{FF2B5EF4-FFF2-40B4-BE49-F238E27FC236}">
                <a16:creationId xmlns:a16="http://schemas.microsoft.com/office/drawing/2014/main" id="{00000000-0008-0000-0700-000086000000}"/>
              </a:ext>
            </a:extLst>
          </xdr:cNvPr>
          <xdr:cNvSpPr/>
        </xdr:nvSpPr>
        <xdr:spPr>
          <a:xfrm rot="1202673">
            <a:off x="9401356" y="7361080"/>
            <a:ext cx="986817"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pic>
        <xdr:nvPicPr>
          <xdr:cNvPr id="136" name="גרפיקה 2" descr="ינשוף">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448675" y="8075784"/>
            <a:ext cx="444647" cy="444647"/>
          </a:xfrm>
          <a:prstGeom prst="rect">
            <a:avLst/>
          </a:prstGeom>
        </xdr:spPr>
      </xdr:pic>
      <xdr:sp macro="" textlink="">
        <xdr:nvSpPr>
          <xdr:cNvPr id="137" name="שלב"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782052"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עצה ממומחים</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לעתים קרובות, אנשים ממקמים רשימות אימות בצורה זו, כך שלא יפריעו בגיליון אחר. כך אנשים אחרים לא יתפתו לשנות את הרשימה.</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4</xdr:col>
      <xdr:colOff>638175</xdr:colOff>
      <xdr:row>1</xdr:row>
      <xdr:rowOff>85725</xdr:rowOff>
    </xdr:from>
    <xdr:to>
      <xdr:col>7</xdr:col>
      <xdr:colOff>514350</xdr:colOff>
      <xdr:row>17</xdr:row>
      <xdr:rowOff>133349</xdr:rowOff>
    </xdr:to>
    <xdr:grpSp>
      <xdr:nvGrpSpPr>
        <xdr:cNvPr id="6" name="קבוצה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flipH="1">
          <a:off x="10918850400" y="847725"/>
          <a:ext cx="2638425" cy="3095624"/>
          <a:chOff x="8572500" y="847725"/>
          <a:chExt cx="2495550" cy="3381036"/>
        </a:xfrm>
      </xdr:grpSpPr>
      <xdr:sp macro="" textlink="">
        <xdr:nvSpPr>
          <xdr:cNvPr id="142" name="שלב"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1"/>
            <a:ext cx="2181957" cy="334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טוב לדעת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רשימות נפתחות מבטיחות שאנשים יזינו נתונים חוקיים. לכן זה הגיוני</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b="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שרשימות נפתחות מהוות חלק מקבוצת תכונות גדולה יותר הנקראת </a:t>
            </a:r>
            <a:r>
              <a:rPr lang="he" sz="1100" b="1"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אימות נתונים</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p>
          <a:p>
            <a:pPr lvl="0" algn="r" rtl="1">
              <a:defRPr/>
            </a:pPr>
            <a:endParaRPr lang="en-US"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קיימות שיטות אחרות של אימות נתונים</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לדוגמה, אפשר </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להגביל</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את הערכים המוזנים למספרים שלמים, לתאריכים או אפילו לסכומי מינימום ומקסימום. יש אפשרויות זמינות רבות, ואפשר לקרוא מידע נוסף עליהן על-ידי לחיצה על הקישור בתחתית גיליון זה.</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43" name="גרפיקה 147" descr="משקפיים">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333375</xdr:colOff>
      <xdr:row>59</xdr:row>
      <xdr:rowOff>9525</xdr:rowOff>
    </xdr:from>
    <xdr:to>
      <xdr:col>1</xdr:col>
      <xdr:colOff>5067300</xdr:colOff>
      <xdr:row>74</xdr:row>
      <xdr:rowOff>157775</xdr:rowOff>
    </xdr:to>
    <xdr:grpSp>
      <xdr:nvGrpSpPr>
        <xdr:cNvPr id="2" name="מידע נוסף באינטרנט"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flipH="1">
          <a:off x="10925136900" y="11820525"/>
          <a:ext cx="5695950" cy="3005750"/>
          <a:chOff x="390525" y="12239625"/>
          <a:chExt cx="5695950" cy="3005750"/>
        </a:xfrm>
      </xdr:grpSpPr>
      <xdr:sp macro="" textlink="">
        <xdr:nvSpPr>
          <xdr:cNvPr id="145" name="מלבן 144" descr="רקע">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6" name="שלב" descr="מידע נוסף באינטרנט">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47" name="מחבר ישר 146" descr="קו דקורטיבי">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לחצן 'הבא'" descr="לראש העמוד, עם היפר-קישור לתא A1">
            <a:hlinkClick xmlns:r="http://schemas.openxmlformats.org/officeDocument/2006/relationships" r:id="rId9" tooltip="בחר כדי לחזור לתא A1 בגיליון עבודה זה"/>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49" name="מחבר ישר 148" descr="קו דקורטיבי">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51" name="שלב" descr="החלת אימות נתונים על תאים, עם היפר-קישור לאינטרנט">
            <a:hlinkClick xmlns:r="http://schemas.openxmlformats.org/officeDocument/2006/relationships" r:id="rId10" tooltip="בחר כדי ללמוד על החלת אימות נתונים על תאים מהאינטרנט"/>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החלת אימות נתונים על תאים</a:t>
            </a:r>
          </a:p>
        </xdr:txBody>
      </xdr:sp>
      <xdr:pic>
        <xdr:nvPicPr>
          <xdr:cNvPr id="152" name="גרפיקה 22" descr="חץ">
            <a:hlinkClick xmlns:r="http://schemas.openxmlformats.org/officeDocument/2006/relationships" r:id="rId10" tooltip="בחר כדי לקבל מידע נוסף מהאינטרנט"/>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שלב" descr="יצירת רשימה נפתחת, עם היפר-קישור לאינטרנט">
            <a:hlinkClick xmlns:r="http://schemas.openxmlformats.org/officeDocument/2006/relationships" r:id="rId13" tooltip="בחר כדי ללמוד על יצירת רשימה נפתחת מהאינטרנט"/>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יצירת רשימה נפתחת</a:t>
            </a:r>
          </a:p>
        </xdr:txBody>
      </xdr:sp>
      <xdr:pic>
        <xdr:nvPicPr>
          <xdr:cNvPr id="154" name="גרפיקה 22" descr="חץ">
            <a:hlinkClick xmlns:r="http://schemas.openxmlformats.org/officeDocument/2006/relationships" r:id="rId13" tooltip="בחר כדי לקבל מידע נוסף מהאינטרנט"/>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26</xdr:row>
      <xdr:rowOff>1</xdr:rowOff>
    </xdr:from>
    <xdr:to>
      <xdr:col>1</xdr:col>
      <xdr:colOff>5067300</xdr:colOff>
      <xdr:row>45</xdr:row>
      <xdr:rowOff>19051</xdr:rowOff>
    </xdr:to>
    <xdr:grpSp>
      <xdr:nvGrpSpPr>
        <xdr:cNvPr id="4" name="צור תרשים במהירות"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flipH="1">
          <a:off x="10925089275" y="5524501"/>
          <a:ext cx="5695950" cy="3638550"/>
          <a:chOff x="390525" y="5943600"/>
          <a:chExt cx="5695950" cy="3698874"/>
        </a:xfrm>
      </xdr:grpSpPr>
      <xdr:sp macro="" textlink="">
        <xdr:nvSpPr>
          <xdr:cNvPr id="102" name="מלבן 101" descr="רקע">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3" name="שלב" descr="צור תרשים במהירות">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צור תרשים במהירות</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04" name="מחבר ישר 103" descr="קו דקורטיבי">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מחבר ישר 104" descr="קו דקורטיבי">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שלב" descr="תמיד תוכל להשתמש בכרטיסיה 'הוסף' וליצור תרשים. אך לפניך דרך נוספת ליצור תרשים, באמצעות לחצן 'ניתוח מהיר'. בשלב זה, נשתמש בקיצור המקשים:">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ניתן תמיד להשתמש בכרטיסיה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הוספה</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ליצירת תרשים. אבל הנה דרך אחרת ליצירת תרשים, באמצעות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לחצן '</a:t>
            </a:r>
            <a:r>
              <a:rPr lang="he" sz="1100" b="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ניתוח מהיר</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הפעם נשתמש במקשי קיצור:</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7" name="אליפסה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r>
              <a:rPr lang="he" sz="1600">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08" name="שלב" descr="לחץ על לחצן 'מקובץ באשכולות...' הראשון">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לחצן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מקובץ באשכולות...</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הראשון.</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9" name="אליפסה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10" name="שלב" descr="תרשים עמודות חדש מקובץ באשכולות מופיע. העבר אותו לכל מקום שתרצה. שים לב שכל מוצר כולל שלוש עמודות, אחת עבור כל חודש של מכירות">
            <a:extLst>
              <a:ext uri="{FF2B5EF4-FFF2-40B4-BE49-F238E27FC236}">
                <a16:creationId xmlns:a16="http://schemas.microsoft.com/office/drawing/2014/main" id="{00000000-0008-0000-0800-00006E000000}"/>
              </a:ext>
            </a:extLst>
          </xdr:cNvPr>
          <xdr:cNvSpPr txBox="1"/>
        </xdr:nvSpPr>
        <xdr:spPr>
          <a:xfrm>
            <a:off x="1029307" y="8830581"/>
            <a:ext cx="4866668"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latin typeface="Tahoma" panose="020B0604030504040204" pitchFamily="34" charset="0"/>
                <a:ea typeface="Tahoma" panose="020B0604030504040204" pitchFamily="34" charset="0"/>
                <a:cs typeface="Tahoma" panose="020B0604030504040204" pitchFamily="34" charset="0"/>
              </a:rPr>
              <a:t>מופיע תרשים טורים חדש מקובץ באשכולות. העבר אותו לכל מקום שתרצה. שים לב שלכל מוצר יש שלוש עמודות, אחת עבור כל חודש של מכירות.</a:t>
            </a:r>
          </a:p>
        </xdr:txBody>
      </xdr:sp>
      <xdr:sp macro="" textlink="">
        <xdr:nvSpPr>
          <xdr:cNvPr id="111" name="אליפסה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12" name="שלב" descr="בחלונית שמופיעה, לחץ על 'תרשימים'">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בלוח שמופיע,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תרשימים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3" name="אליפסה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97" name="שלב" descr="לחץ על תא בתוך הנתונים שמשמאל ולאחר מכן הקש על Ctrl ומקש 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תא בתוך הנתונים שמשמאל ולאחר מכן הקש</a:t>
            </a:r>
          </a:p>
        </xdr:txBody>
      </xdr:sp>
      <xdr:sp macro="" textlink="">
        <xdr:nvSpPr>
          <xdr:cNvPr id="98" name="אליפסה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00" name="מלבן: פינות מעוגלות 99" descr="מקש Ctrl">
            <a:extLst>
              <a:ext uri="{FF2B5EF4-FFF2-40B4-BE49-F238E27FC236}">
                <a16:creationId xmlns:a16="http://schemas.microsoft.com/office/drawing/2014/main" id="{00000000-0008-0000-0800-000064000000}"/>
              </a:ext>
            </a:extLst>
          </xdr:cNvPr>
          <xdr:cNvSpPr/>
        </xdr:nvSpPr>
        <xdr:spPr>
          <a:xfrm>
            <a:off x="4468244"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Ctrl</a:t>
            </a:r>
            <a:endParaRPr lang="en-US" sz="800" spc="1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1" name="מלבן: פינות מעוגלות 100" descr="מקש Q">
            <a:extLst>
              <a:ext uri="{FF2B5EF4-FFF2-40B4-BE49-F238E27FC236}">
                <a16:creationId xmlns:a16="http://schemas.microsoft.com/office/drawing/2014/main" id="{00000000-0008-0000-0800-000065000000}"/>
              </a:ext>
            </a:extLst>
          </xdr:cNvPr>
          <xdr:cNvSpPr/>
        </xdr:nvSpPr>
        <xdr:spPr>
          <a:xfrm>
            <a:off x="501264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Q</a:t>
            </a:r>
          </a:p>
        </xdr:txBody>
      </xdr:sp>
    </xdr:grpSp>
    <xdr:clientData/>
  </xdr:twoCellAnchor>
  <xdr:twoCellAnchor editAs="oneCell">
    <xdr:from>
      <xdr:col>0</xdr:col>
      <xdr:colOff>333375</xdr:colOff>
      <xdr:row>45</xdr:row>
      <xdr:rowOff>171451</xdr:rowOff>
    </xdr:from>
    <xdr:to>
      <xdr:col>1</xdr:col>
      <xdr:colOff>5067300</xdr:colOff>
      <xdr:row>66</xdr:row>
      <xdr:rowOff>28575</xdr:rowOff>
    </xdr:to>
    <xdr:grpSp>
      <xdr:nvGrpSpPr>
        <xdr:cNvPr id="3" name="יצירת תרשימים זעירים במהירות"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flipH="1">
          <a:off x="10925089275" y="9315451"/>
          <a:ext cx="5695950" cy="3857624"/>
          <a:chOff x="390525" y="9801225"/>
          <a:chExt cx="5695950" cy="3790949"/>
        </a:xfrm>
      </xdr:grpSpPr>
      <xdr:sp macro="" textlink="">
        <xdr:nvSpPr>
          <xdr:cNvPr id="121" name="מלבן 120" descr="רקע">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2" name="שלב" descr="יצירת תרשימים זעירים במהירות">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יצירת תרשימים זעירים במהירות</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23" name="מחבר ישר 122" descr="קו דקורטיבי">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מחבר ישר 123" descr="קו דקורטיבי">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שלב" descr="נניח שאתה מעוניין בקווי מגמה קטנים משמאל לנתונים אלה כדי להראות כיצד הכמויות נעות למעלה או למטה במהלך שלושת החודשים. אתה לא צריך ליצור 8 תרשימי קו קטנים. אתה יכול ליצור תרשימים זעירים במקום זאת">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נניח שאתה רוצה קווי מגמה קטנים משמאל לנתונים אלה כדי להראות איך הסכומים עולים או יורדים במהלך שלושת החודשים. אין צורך ליצור 8 תרשימי קו קטנים. ניתן ליצור תרשימים זעירים במקום.</a:t>
            </a:r>
          </a:p>
        </xdr:txBody>
      </xdr:sp>
      <xdr:sp macro="" textlink="">
        <xdr:nvSpPr>
          <xdr:cNvPr id="126" name="שלב" descr="תרשימים זעירים מופיעים משמאל לעמודה דצמ‘. כל שורה מייצגת את הנתונים עבור שורה זו ומראה אם הכמויות עוברות למעלה או למטה">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תרשימים זעירים מופיעים משמאל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לעמודה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'דצמ‘</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כל קו מייצג את הנתונים של השורה, ומראה אם הסכומים גדלו או קטנו.</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7" name="אליפסה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28" name="שלב" descr="כדי לנקות את תרשימים זעירים, לחץ וגרור כדי לבחור אותם. הכרטיסייה 'עיצוב כלי תרשים זעיר' תופיע בחלק העליון של החלון. עבור לכרטיסיה זו ולאחר מכן לחץ על לחצן נקה">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כדי לנקות את התרשימים הזעירים, לחץ וגרור כדי לבחור אותם. הכרטיסיה </a:t>
            </a:r>
            <a:r>
              <a:rPr lang="he" sz="1100" b="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עיצוב כלי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תרשים זעיר</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תופיע בחלק העליון של החלון. עבור לכרטיסיה זו ולאחר מכן לחץ על לחצן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נקה</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29" name="אליפסה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30" name="שלב" descr="בלוח שמופיע, לחץ על 'תרשימים זעירים' ולאחר מכן לחץ על לחצן 'קו'">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בלוח שמופיע, לחץ על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תרשימים זעירים</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ולאחר מכן לחץ על לחצן </a:t>
            </a:r>
            <a:r>
              <a:rPr lang="he" sz="11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קו</a:t>
            </a:r>
            <a:r>
              <a:rPr lang="he"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a:t>
            </a:r>
          </a:p>
          <a:p>
            <a:pPr algn="r" rtl="1"/>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1" name="אליפסה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16" name="שלב" descr="לחץ על תא בתוך הנתונים שמשמאל ולאחר מכן הקש על Ctrl ומקש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 על תא בתוך הנתונים שמשמאל ולאחר מכן הקש</a:t>
            </a:r>
          </a:p>
        </xdr:txBody>
      </xdr:sp>
      <xdr:sp macro="" textlink="">
        <xdr:nvSpPr>
          <xdr:cNvPr id="117" name="אליפסה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19" name="מלבן: פינות מעוגלות 118" descr="מקש Ctrl">
            <a:extLst>
              <a:ext uri="{FF2B5EF4-FFF2-40B4-BE49-F238E27FC236}">
                <a16:creationId xmlns:a16="http://schemas.microsoft.com/office/drawing/2014/main" id="{00000000-0008-0000-0800-000077000000}"/>
              </a:ext>
            </a:extLst>
          </xdr:cNvPr>
          <xdr:cNvSpPr/>
        </xdr:nvSpPr>
        <xdr:spPr>
          <a:xfrm>
            <a:off x="44777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spc="100" baseline="0">
                <a:solidFill>
                  <a:schemeClr val="tx1"/>
                </a:solidFill>
                <a:latin typeface="Tahoma" panose="020B0604030504040204" pitchFamily="34" charset="0"/>
                <a:ea typeface="Tahoma" panose="020B0604030504040204" pitchFamily="34" charset="0"/>
                <a:cs typeface="Tahoma" panose="020B0604030504040204" pitchFamily="34" charset="0"/>
              </a:rPr>
              <a:t>Ctrl</a:t>
            </a:r>
            <a:endParaRPr lang="en-US" sz="800" spc="1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0" name="מלבן: פינות מעוגלות 119" descr="מקש Q">
            <a:extLst>
              <a:ext uri="{FF2B5EF4-FFF2-40B4-BE49-F238E27FC236}">
                <a16:creationId xmlns:a16="http://schemas.microsoft.com/office/drawing/2014/main" id="{00000000-0008-0000-0800-000078000000}"/>
              </a:ext>
            </a:extLst>
          </xdr:cNvPr>
          <xdr:cNvSpPr/>
        </xdr:nvSpPr>
        <xdr:spPr>
          <a:xfrm>
            <a:off x="50221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900">
                <a:solidFill>
                  <a:schemeClr val="tx1"/>
                </a:solidFill>
                <a:latin typeface="Tahoma" panose="020B0604030504040204" pitchFamily="34" charset="0"/>
                <a:ea typeface="Tahoma" panose="020B0604030504040204" pitchFamily="34" charset="0"/>
                <a:cs typeface="Tahoma" panose="020B0604030504040204" pitchFamily="34" charset="0"/>
              </a:rPr>
              <a:t>Q</a:t>
            </a:r>
          </a:p>
        </xdr:txBody>
      </xdr:sp>
    </xdr:grpSp>
    <xdr:clientData/>
  </xdr:twoCellAnchor>
  <xdr:twoCellAnchor editAs="oneCell">
    <xdr:from>
      <xdr:col>0</xdr:col>
      <xdr:colOff>333375</xdr:colOff>
      <xdr:row>67</xdr:row>
      <xdr:rowOff>0</xdr:rowOff>
    </xdr:from>
    <xdr:to>
      <xdr:col>1</xdr:col>
      <xdr:colOff>5067300</xdr:colOff>
      <xdr:row>82</xdr:row>
      <xdr:rowOff>6350</xdr:rowOff>
    </xdr:to>
    <xdr:grpSp>
      <xdr:nvGrpSpPr>
        <xdr:cNvPr id="132" name="מידע נוסף באינטרנט"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flipH="1">
          <a:off x="10925089275" y="13335000"/>
          <a:ext cx="5695950" cy="2863850"/>
          <a:chOff x="0" y="1"/>
          <a:chExt cx="5695950" cy="2806700"/>
        </a:xfrm>
      </xdr:grpSpPr>
      <xdr:sp macro="" textlink="">
        <xdr:nvSpPr>
          <xdr:cNvPr id="133" name="מלבן 132" descr="רקע">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b="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4" name="שלב" descr="מידע נוסף באינטרנט">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2200" b="0" i="0" u="none" strike="noStrike" kern="0" cap="none" spc="0" normalizeH="0" baseline="0">
                <a:ln>
                  <a:noFill/>
                </a:ln>
                <a:solidFill>
                  <a:schemeClr val="bg2">
                    <a:lumMod val="25000"/>
                  </a:schemeClr>
                </a:solidFill>
                <a:effectLst/>
                <a:uLnTx/>
                <a:uFillTx/>
                <a:latin typeface="Tahoma" panose="020B0604030504040204" pitchFamily="34" charset="0"/>
                <a:ea typeface="Tahoma" panose="020B0604030504040204" pitchFamily="34" charset="0"/>
                <a:cs typeface="Tahoma" panose="020B0604030504040204" pitchFamily="34" charset="0"/>
              </a:rPr>
              <a:t>מידע נוסף באינטרנט</a:t>
            </a:r>
            <a:endParaRPr lang="en-US" sz="2200" b="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35" name="מחבר ישר 134" descr="קו דקורטיבי">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לחצן 'הבא'" descr="לראש העמוד, עם היפר-קישור לתא A1">
            <a:hlinkClick xmlns:r="http://schemas.openxmlformats.org/officeDocument/2006/relationships" r:id="rId1" tooltip="בחר כדי לחזור לתא A1 בגיליון עבודה זה"/>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b="0">
                <a:solidFill>
                  <a:srgbClr val="0B744D"/>
                </a:solidFill>
                <a:latin typeface="Tahoma" panose="020B0604030504040204" pitchFamily="34" charset="0"/>
                <a:ea typeface="Tahoma" panose="020B0604030504040204" pitchFamily="34" charset="0"/>
                <a:cs typeface="Tahoma" panose="020B0604030504040204" pitchFamily="34" charset="0"/>
              </a:rPr>
              <a:t>חזור למעלה</a:t>
            </a:r>
          </a:p>
        </xdr:txBody>
      </xdr:sp>
      <xdr:cxnSp macro="">
        <xdr:nvCxnSpPr>
          <xdr:cNvPr id="137" name="מחבר ישר 136" descr="קו דקורטיבי">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b="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139" name="שלב" descr="ניתוח מיידי של נתונים, עם היפר-קישור לאינטרנט">
            <a:hlinkClick xmlns:r="http://schemas.openxmlformats.org/officeDocument/2006/relationships" r:id="rId3" tooltip="בחר כדי ללמוד על ניתוח מיידי של נתונים מהאינטרנט"/>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IL"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ניתוח מיידי של הנתונים שלך</a:t>
            </a:r>
            <a:endPar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40" name="גרפיקה 22" descr="חץ">
            <a:hlinkClick xmlns:r="http://schemas.openxmlformats.org/officeDocument/2006/relationships" r:id="rId3" tooltip="בחר כדי לקבל מידע נוסף מהאינטרנט"/>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שלב" descr="ניתוח מגמות בנתונים באמצעות תרשימים זעירים, עם היפר-קישור לאינטרנט">
            <a:hlinkClick xmlns:r="http://schemas.openxmlformats.org/officeDocument/2006/relationships" r:id="rId6" tooltip="בחר כדי ללמוד על ניתוח מגמות בנתונים באמצעות תרשימים זעירים מהאינטרנט"/>
            <a:extLst>
              <a:ext uri="{FF2B5EF4-FFF2-40B4-BE49-F238E27FC236}">
                <a16:creationId xmlns:a16="http://schemas.microsoft.com/office/drawing/2014/main" id="{00000000-0008-0000-0800-00008D000000}"/>
              </a:ext>
            </a:extLst>
          </xdr:cNvPr>
          <xdr:cNvSpPr txBox="1"/>
        </xdr:nvSpPr>
        <xdr:spPr>
          <a:xfrm>
            <a:off x="638783" y="1259456"/>
            <a:ext cx="35236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ניתוח מגמות בנתונים באמצעות תרשימים זעירים</a:t>
            </a:r>
          </a:p>
          <a:p>
            <a:pPr lvl="0" algn="r" rtl="1">
              <a:defRPr/>
            </a:pPr>
            <a:endParaRPr lang="en-US" sz="1100" b="0" u="sng"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42" name="גרפיקה 22" descr="חץ">
            <a:hlinkClick xmlns:r="http://schemas.openxmlformats.org/officeDocument/2006/relationships" r:id="rId6" tooltip="בחר כדי לקבל מידע נוסף מהאינטרנט"/>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5067300</xdr:colOff>
      <xdr:row>20</xdr:row>
      <xdr:rowOff>0</xdr:rowOff>
    </xdr:to>
    <xdr:grpSp>
      <xdr:nvGrpSpPr>
        <xdr:cNvPr id="5" name="נתח נתונים במהירות"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flipH="1">
          <a:off x="10925089275" y="266700"/>
          <a:ext cx="5695950" cy="4114800"/>
          <a:chOff x="333375" y="266700"/>
          <a:chExt cx="5695950" cy="4114800"/>
        </a:xfrm>
      </xdr:grpSpPr>
      <xdr:sp macro="" textlink="">
        <xdr:nvSpPr>
          <xdr:cNvPr id="77" name="מלבן 76" descr="רקע">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8" name="שלב" descr="נתח נתונים במהירות">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22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ניתוח נתונים במהירות</a:t>
            </a:r>
            <a:endParaRPr lang="en-US" sz="22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79" name="מחבר ישר 78" descr="קו דקורטיבי">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לחצן 'הבא'" descr="פתח לקבלת פרטים נוספים">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פתח לקבלת פרטים נוספים</a:t>
            </a:r>
          </a:p>
        </xdr:txBody>
      </xdr:sp>
      <xdr:cxnSp macro="">
        <xdr:nvCxnSpPr>
          <xdr:cNvPr id="81" name="מחבר ישר 80" descr="קו דקורטיבי">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לחצן 'הבא'" descr="לחצן 'השלב הבא' עם היפר-קישור לגיליון הבא">
            <a:hlinkClick xmlns:r="http://schemas.openxmlformats.org/officeDocument/2006/relationships" r:id="rId2" tooltip="בחר באפשרות זו כדי לעבור לשלב הבא"/>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השלב הבא</a:t>
            </a:r>
          </a:p>
        </xdr:txBody>
      </xdr:sp>
      <xdr:sp macro="" textlink="">
        <xdr:nvSpPr>
          <xdr:cNvPr id="83" name="שלב" descr="כך ניתן לנתח נתונים כדי לאפשר לזהות דפוסים ומגמות במהירות:">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כך ניתן לנתח נתונים כדי לאפשר לזהות דפוסים ומגמות במהירות:</a:t>
            </a:r>
          </a:p>
        </xdr:txBody>
      </xdr:sp>
      <xdr:sp macro="" textlink="">
        <xdr:nvSpPr>
          <xdr:cNvPr id="84" name="שלב" descr="לחץ וגרור כדי לבחור את כל התאים משמאל, ולאחר מכן לחץ על לחצן זה בפינה השמאלית התחתונה:">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לחץ</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וגרור כדי לבחור את כל התאים משמאל, ולאחר מכן לחץ על לחצן זה בפינה השמאלית התחתונה: </a:t>
            </a:r>
            <a:endParaRPr lang="en-US"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5" name="אליפסה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86" name="שלב" descr="בחלונית שמופיעה, לחץ על ‘סרגלי נתונים‘. התאים תחת העמודות אוק', נוב' ודצמ' מקבלים סרגלי נתונים מיוחדים הממחישים את הסכומים שלהם.">
            <a:extLst>
              <a:ext uri="{FF2B5EF4-FFF2-40B4-BE49-F238E27FC236}">
                <a16:creationId xmlns:a16="http://schemas.microsoft.com/office/drawing/2014/main" id="{00000000-0008-0000-0800-000056000000}"/>
              </a:ext>
            </a:extLst>
          </xdr:cNvPr>
          <xdr:cNvSpPr txBox="1"/>
        </xdr:nvSpPr>
        <xdr:spPr>
          <a:xfrm>
            <a:off x="972157" y="1828029"/>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בלוח שמופיע, לחץ על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סרגלי נתונים</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התאים תחת העמודות 'אוק'', 'נוב'' ו'דצמ'' מקבלים סרגלי נתונים מיוחדים הממחישים את הסכומים שלהם.</a:t>
            </a:r>
          </a:p>
        </xdr:txBody>
      </xdr:sp>
      <xdr:sp macro="" textlink="">
        <xdr:nvSpPr>
          <xdr:cNvPr id="87" name="אליפסה 86" descr="2">
            <a:extLst>
              <a:ext uri="{FF2B5EF4-FFF2-40B4-BE49-F238E27FC236}">
                <a16:creationId xmlns:a16="http://schemas.microsoft.com/office/drawing/2014/main" id="{00000000-0008-0000-0800-000057000000}"/>
              </a:ext>
            </a:extLst>
          </xdr:cNvPr>
          <xdr:cNvSpPr/>
        </xdr:nvSpPr>
        <xdr:spPr>
          <a:xfrm>
            <a:off x="565124" y="17855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88" name="שלב" descr="עכשיו, בוא נניח שאתה מעוניין להיפטר מהסרגלים. לחץ על הלחצן הזה שוב:">
            <a:extLst>
              <a:ext uri="{FF2B5EF4-FFF2-40B4-BE49-F238E27FC236}">
                <a16:creationId xmlns:a16="http://schemas.microsoft.com/office/drawing/2014/main" id="{00000000-0008-0000-0800-000058000000}"/>
              </a:ext>
            </a:extLst>
          </xdr:cNvPr>
          <xdr:cNvSpPr txBox="1"/>
        </xdr:nvSpPr>
        <xdr:spPr>
          <a:xfrm>
            <a:off x="972158" y="2332145"/>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ועכשיו נניח שאתה רוצה להיפטר מהסרגלים. לחץ שוב </a:t>
            </a:r>
            <a:r>
              <a:rPr lang="he" sz="1100" kern="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על לחצן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זה:</a:t>
            </a:r>
          </a:p>
        </xdr:txBody>
      </xdr:sp>
      <xdr:sp macro="" textlink="">
        <xdr:nvSpPr>
          <xdr:cNvPr id="89" name="אליפסה 88" descr="3">
            <a:extLst>
              <a:ext uri="{FF2B5EF4-FFF2-40B4-BE49-F238E27FC236}">
                <a16:creationId xmlns:a16="http://schemas.microsoft.com/office/drawing/2014/main" id="{00000000-0008-0000-0800-000059000000}"/>
              </a:ext>
            </a:extLst>
          </xdr:cNvPr>
          <xdr:cNvSpPr/>
        </xdr:nvSpPr>
        <xdr:spPr>
          <a:xfrm>
            <a:off x="565124" y="22896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90" name="שלב" descr="בלוח שמופיע, לחץ על לחצן 'נקה עיצוב' משמאל.">
            <a:extLst>
              <a:ext uri="{FF2B5EF4-FFF2-40B4-BE49-F238E27FC236}">
                <a16:creationId xmlns:a16="http://schemas.microsoft.com/office/drawing/2014/main" id="{00000000-0008-0000-0800-00005A000000}"/>
              </a:ext>
            </a:extLst>
          </xdr:cNvPr>
          <xdr:cNvSpPr txBox="1"/>
        </xdr:nvSpPr>
        <xdr:spPr>
          <a:xfrm>
            <a:off x="972158" y="2821368"/>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בלוח שמופיע, לחץ על לחצן </a:t>
            </a:r>
            <a:r>
              <a:rPr lang="he" sz="1100" b="1"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נקה עיצוב </a:t>
            </a:r>
            <a:r>
              <a:rPr lang="he" sz="1100" kern="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משמאל. </a:t>
            </a:r>
          </a:p>
        </xdr:txBody>
      </xdr:sp>
      <xdr:sp macro="" textlink="">
        <xdr:nvSpPr>
          <xdr:cNvPr id="91" name="אליפסה 90" descr="4">
            <a:extLst>
              <a:ext uri="{FF2B5EF4-FFF2-40B4-BE49-F238E27FC236}">
                <a16:creationId xmlns:a16="http://schemas.microsoft.com/office/drawing/2014/main" id="{00000000-0008-0000-0800-00005B000000}"/>
              </a:ext>
            </a:extLst>
          </xdr:cNvPr>
          <xdr:cNvSpPr/>
        </xdr:nvSpPr>
        <xdr:spPr>
          <a:xfrm>
            <a:off x="565124" y="27788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pic>
        <xdr:nvPicPr>
          <xdr:cNvPr id="144" name="תמונה 143" descr="לחצן 'ניתוח מהיר'">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flipH="1">
            <a:off x="2794913" y="1565672"/>
            <a:ext cx="243562" cy="241511"/>
          </a:xfrm>
          <a:prstGeom prst="rect">
            <a:avLst/>
          </a:prstGeom>
        </xdr:spPr>
      </xdr:pic>
      <xdr:pic>
        <xdr:nvPicPr>
          <xdr:cNvPr id="151" name="תמונה 150" descr="לחצן 'ניתוח מהיר'">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flipH="1">
            <a:off x="5280938" y="2289572"/>
            <a:ext cx="243562" cy="241511"/>
          </a:xfrm>
          <a:prstGeom prst="rect">
            <a:avLst/>
          </a:prstGeom>
        </xdr:spPr>
      </xdr:pic>
    </xdr:grpSp>
    <xdr:clientData/>
  </xdr:twoCellAnchor>
  <xdr:twoCellAnchor editAs="oneCell">
    <xdr:from>
      <xdr:col>2</xdr:col>
      <xdr:colOff>727472</xdr:colOff>
      <xdr:row>13</xdr:row>
      <xdr:rowOff>107155</xdr:rowOff>
    </xdr:from>
    <xdr:to>
      <xdr:col>6</xdr:col>
      <xdr:colOff>124235</xdr:colOff>
      <xdr:row>19</xdr:row>
      <xdr:rowOff>142874</xdr:rowOff>
    </xdr:to>
    <xdr:grpSp>
      <xdr:nvGrpSpPr>
        <xdr:cNvPr id="2" name="טוב לדעת" descr="טוב לדעת: בעת בחירת תאים, מופיע לחצן זה: הוא נקרא לחצן 'ניתוח מהיר'. השם הולם אותו, אתה לא חושב? אם יש לך שאלה לגבי הנתונים, לחץ על לחצן זה ובדוק אם הוא מספק לך תשובות">
          <a:extLst>
            <a:ext uri="{FF2B5EF4-FFF2-40B4-BE49-F238E27FC236}">
              <a16:creationId xmlns:a16="http://schemas.microsoft.com/office/drawing/2014/main" id="{00000000-0008-0000-0800-000002000000}"/>
            </a:ext>
          </a:extLst>
        </xdr:cNvPr>
        <xdr:cNvGrpSpPr/>
      </xdr:nvGrpSpPr>
      <xdr:grpSpPr>
        <a:xfrm flipH="1">
          <a:off x="10920135865" y="3155155"/>
          <a:ext cx="2987688" cy="1178719"/>
          <a:chOff x="7099696" y="3364706"/>
          <a:chExt cx="2844404" cy="1072754"/>
        </a:xfrm>
      </xdr:grpSpPr>
      <xdr:sp macro="" textlink="">
        <xdr:nvSpPr>
          <xdr:cNvPr id="40" name="שלב"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טוב לדעת</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בעת בחירת תאים, מופיע לחצן זה:</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הוא נקרא לחצן </a:t>
            </a:r>
            <a:r>
              <a:rPr lang="he" sz="1100" b="1"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ניתוח מהיר</a:t>
            </a: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 שם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הולם, לא? אם יש לך שאלה לגבי הנתונים, לחץ על לחצן זה וראה אם הוא מספק לך כמה תשובות. </a:t>
            </a:r>
            <a:endParaRPr lang="en-US" sz="1100" b="0" i="0">
              <a:solidFill>
                <a:schemeClr val="bg2">
                  <a:lumMod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147" name="גרפיקה 147" descr="משקפיים">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תמונה 151" descr="לחצן 'ניתוח מהיר'">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flipH="1">
            <a:off x="9582263" y="3514872"/>
            <a:ext cx="243562" cy="24151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מחבר" refreshedDate="44631.194126041664" createdVersion="6" refreshedVersion="7" minRefreshableVersion="3" recordCount="6" xr:uid="{00000000-000A-0000-FFFF-FFFF03000000}">
  <cacheSource type="worksheet">
    <worksheetSource name="PivotTableData"/>
  </cacheSource>
  <cacheFields count="4">
    <cacheField name="תאריך" numFmtId="14">
      <sharedItems containsSemiMixedTypes="0" containsNonDate="0" containsDate="1" containsString="0" minDate="2022-01-13T00:00:00" maxDate="2022-03-12T00:00:00"/>
    </cacheField>
    <cacheField name="איש מכירות" numFmtId="0">
      <sharedItems/>
    </cacheField>
    <cacheField name="מוצר" numFmtId="0">
      <sharedItems count="3">
        <s v="בירה"/>
        <s v="יין"/>
        <s v="סודה"/>
      </sharedItems>
    </cacheField>
    <cacheField name="סכום" numFmtId="42">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2-01-13T00:00:00"/>
    <s v="מעיין"/>
    <x v="0"/>
    <n v="1400"/>
  </r>
  <r>
    <d v="2022-01-18T00:00:00"/>
    <s v="גיא"/>
    <x v="1"/>
    <n v="1010"/>
  </r>
  <r>
    <d v="2022-02-04T00:00:00"/>
    <s v="מעיין"/>
    <x v="0"/>
    <n v="750"/>
  </r>
  <r>
    <d v="2022-02-08T00:00:00"/>
    <s v="גיא"/>
    <x v="2"/>
    <n v="510"/>
  </r>
  <r>
    <d v="2022-02-28T00:00:00"/>
    <s v="אלה"/>
    <x v="2"/>
    <n v="1600"/>
  </r>
  <r>
    <d v="2022-03-11T00:00:00"/>
    <s v="תמר"/>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howAll="0">
      <items count="4">
        <item x="0"/>
        <item x="1"/>
        <item x="2"/>
        <item t="default"/>
      </items>
    </pivotField>
    <pivotField dataField="1" numFmtId="165" showAll="0"/>
  </pivotFields>
  <rowFields count="1">
    <field x="2"/>
  </rowFields>
  <rowItems count="4">
    <i>
      <x/>
    </i>
    <i>
      <x v="1"/>
    </i>
    <i>
      <x v="2"/>
    </i>
    <i t="grand">
      <x/>
    </i>
  </rowItems>
  <colItems count="1">
    <i/>
  </colItems>
  <dataFields count="1">
    <dataField name="סכום של סכום" fld="3" baseField="2" baseItem="0" numFmtId="42"/>
  </dataFields>
  <formats count="8">
    <format dxfId="27">
      <pivotArea outline="0" collapsedLevelsAreSubtotals="1" fieldPosition="0"/>
    </format>
    <format dxfId="26">
      <pivotArea outline="0" fieldPosition="0">
        <references count="1">
          <reference field="4294967294" count="1">
            <x v="0"/>
          </reference>
        </references>
      </pivotArea>
    </format>
    <format dxfId="25">
      <pivotArea type="all" dataOnly="0" outline="0" fieldPosition="0"/>
    </format>
    <format dxfId="24">
      <pivotArea outline="0" collapsedLevelsAreSubtotals="1" fieldPosition="0"/>
    </format>
    <format dxfId="23">
      <pivotArea field="2" type="button" dataOnly="0" labelOnly="1" outline="0" axis="axisRow" fieldPosition="0"/>
    </format>
    <format dxfId="22">
      <pivotArea dataOnly="0" labelOnly="1" fieldPosition="0">
        <references count="1">
          <reference field="2" count="0"/>
        </references>
      </pivotArea>
    </format>
    <format dxfId="21">
      <pivotArea dataOnly="0" labelOnly="1" grandRow="1" outline="0" fieldPosition="0"/>
    </format>
    <format dxfId="20">
      <pivotArea dataOnly="0" labelOnly="1" outline="0" axis="axisValues" fieldPosition="0"/>
    </format>
  </formats>
  <pivotTableStyleInfo name="סגנון PivotTab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לדוגמה"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מיין" displayName="מיין" ref="C31:F37" headerRowDxfId="103" dataDxfId="102" totalsRowDxfId="101">
  <autoFilter ref="C31:F37" xr:uid="{00000000-0009-0000-0100-00000C000000}"/>
  <tableColumns count="4">
    <tableColumn id="1" xr3:uid="{00000000-0010-0000-0000-000001000000}" name="תאריך הוצאה" totalsRowLabel="סה&quot;כ" dataDxfId="100" dataCellStyle="תאריך"/>
    <tableColumn id="2" xr3:uid="{00000000-0010-0000-0000-000002000000}" name="עובד" dataDxfId="99"/>
    <tableColumn id="4" xr3:uid="{00000000-0010-0000-0000-000004000000}" name="מזון" dataDxfId="98" totalsRowDxfId="97"/>
    <tableColumn id="5" xr3:uid="{00000000-0010-0000-0000-000005000000}" name="מלון" totalsRowFunction="sum" dataDxfId="96" totalsRowDxfId="95"/>
  </tableColumns>
  <tableStyleInfo name="CustomTableStyle" showFirstColumn="0" showLastColumn="0" showRowStripes="1" showColumnStripes="0"/>
  <extLst>
    <ext xmlns:x14="http://schemas.microsoft.com/office/spreadsheetml/2009/9/main" uri="{504A1905-F514-4f6f-8877-14C23A59335A}">
      <x14:table altTextSummary="מיין לפי תאריך, או לפי צבע של טבלה לדוגמה בעלת ארבע עמודות: תאריך הוצאה, עובד, מזון ומלון"/>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headerRowDxfId="19" dataDxfId="18">
  <autoFilter ref="C3:F9" xr:uid="{00000000-0009-0000-0100-00001E000000}"/>
  <tableColumns count="4">
    <tableColumn id="1" xr3:uid="{00000000-0010-0000-0900-000001000000}" name="תאריך" dataDxfId="17" dataCellStyle="תאריך"/>
    <tableColumn id="2" xr3:uid="{00000000-0010-0000-0900-000002000000}" name="איש מכירות" dataDxfId="16"/>
    <tableColumn id="3" xr3:uid="{00000000-0010-0000-0900-000003000000}" name="מוצר" dataDxfId="15"/>
    <tableColumn id="4" xr3:uid="{00000000-0010-0000-0900-000004000000}" name="סכום" dataDxfId="14" dataCellStyle="מטבע [0]"/>
  </tableColumns>
  <tableStyleInfo name="CustomTableStyle" showFirstColumn="0" showLastColumn="0" showRowStripes="1" showColumnStripes="0"/>
  <extLst>
    <ext xmlns:x14="http://schemas.microsoft.com/office/spreadsheetml/2009/9/main" uri="{504A1905-F514-4f6f-8877-14C23A59335A}">
      <x14:table altTextSummary="טבלה לדוגמה לסיכום נתונים באמצעות טבלאות Pivot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headerRowDxfId="13" dataDxfId="12">
  <autoFilter ref="C34:F40" xr:uid="{00000000-0009-0000-0100-000005000000}"/>
  <tableColumns count="4">
    <tableColumn id="1" xr3:uid="{00000000-0010-0000-0A00-000001000000}" name="תאריך" dataDxfId="11" dataCellStyle="תאריך"/>
    <tableColumn id="2" xr3:uid="{00000000-0010-0000-0A00-000002000000}" name="איש מכירות" dataDxfId="10"/>
    <tableColumn id="3" xr3:uid="{00000000-0010-0000-0A00-000003000000}" name="מוצר" dataDxfId="9"/>
    <tableColumn id="4" xr3:uid="{00000000-0010-0000-0A00-000004000000}" name="סכום" dataDxfId="8" dataCellStyle="מטבע [0]"/>
  </tableColumns>
  <tableStyleInfo name="CustomTableStyle" showFirstColumn="0" showLastColumn="0" showRowStripes="1" showColumnStripes="0"/>
  <extLst>
    <ext xmlns:x14="http://schemas.microsoft.com/office/spreadsheetml/2009/9/main" uri="{504A1905-F514-4f6f-8877-14C23A59335A}">
      <x14:table altTextSummary="צור טבלת PivotTable לדוגמה בעלת ארבע עמודות: תאריך, איש מכירות, מוצר וכמות"/>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סנן" displayName="סנן" ref="C49:F55" headerRowDxfId="94" dataDxfId="93" totalsRowDxfId="92">
  <autoFilter ref="C49:F55" xr:uid="{00000000-0009-0000-0100-00000D000000}"/>
  <tableColumns count="4">
    <tableColumn id="1" xr3:uid="{00000000-0010-0000-0100-000001000000}" name="תאריך הוצאה" totalsRowLabel="סה&quot;כ" dataDxfId="91" dataCellStyle="תאריך"/>
    <tableColumn id="2" xr3:uid="{00000000-0010-0000-0100-000002000000}" name="עובד" dataDxfId="90"/>
    <tableColumn id="4" xr3:uid="{00000000-0010-0000-0100-000004000000}" name="מזון" dataDxfId="89"/>
    <tableColumn id="5" xr3:uid="{00000000-0010-0000-0100-000005000000}" name="מלון" totalsRowFunction="sum" dataDxfId="88" totalsRowDxfId="87"/>
  </tableColumns>
  <tableStyleInfo name="CustomTableStyle" showFirstColumn="0" showLastColumn="0" showRowStripes="1" showColumnStripes="0"/>
  <extLst>
    <ext xmlns:x14="http://schemas.microsoft.com/office/spreadsheetml/2009/9/main" uri="{504A1905-F514-4f6f-8877-14C23A59335A}">
      <x14:table altTextSummary="דרכים נוספות לסינון טבלה לדוגמה של נתונים בעלת ארבע עמודות: תאריך הוצאה, עובד, מזון ומלון"/>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headerRowDxfId="86" dataDxfId="85" totalsRowDxfId="84">
  <autoFilter ref="C33:H41" xr:uid="{00000000-0009-0000-0100-000002000000}"/>
  <tableColumns count="6">
    <tableColumn id="1" xr3:uid="{00000000-0010-0000-0200-000001000000}" name="מחלקה" totalsRowLabel="סה&quot;כ" dataDxfId="83"/>
    <tableColumn id="2" xr3:uid="{00000000-0010-0000-0200-000002000000}" name="קטגוריה" dataDxfId="82"/>
    <tableColumn id="3" xr3:uid="{00000000-0010-0000-0200-000003000000}" name="אוק'" dataDxfId="81" totalsRowDxfId="80" dataCellStyle="Currency"/>
    <tableColumn id="4" xr3:uid="{00000000-0010-0000-0200-000004000000}" name="נוב" dataDxfId="79" totalsRowDxfId="78" dataCellStyle="Currency"/>
    <tableColumn id="5" xr3:uid="{00000000-0010-0000-0200-000005000000}" name="דצמ'" dataDxfId="77" totalsRowDxfId="76" dataCellStyle="Currency"/>
    <tableColumn id="6" xr3:uid="{00000000-0010-0000-0200-000006000000}" name="סה&quot;כ" totalsRowFunction="count" dataDxfId="75" totalsRowDxfId="74" dataCellStyle="Currency"/>
  </tableColumns>
  <tableStyleInfo name="CustomTableStyle" showFirstColumn="0" showLastColumn="0" showRowStripes="1" showColumnStripes="0"/>
  <extLst>
    <ext xmlns:x14="http://schemas.microsoft.com/office/spreadsheetml/2009/9/main" uri="{504A1905-F514-4f6f-8877-14C23A59335A}">
      <x14:table altTextSummary="טבלה לדוגמה להמחשת עמודות מחושבות בטבלאות"/>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שורות_סכום" displayName="שורות_סכום" ref="C53:E61" headerRowDxfId="73" dataDxfId="72" totalsRowDxfId="71">
  <autoFilter ref="C53:E61" xr:uid="{00000000-0009-0000-0100-000003000000}"/>
  <tableColumns count="3">
    <tableColumn id="1" xr3:uid="{00000000-0010-0000-0300-000001000000}" name="מחלקה" totalsRowLabel="סה&quot;כ" dataDxfId="70"/>
    <tableColumn id="2" xr3:uid="{00000000-0010-0000-0300-000002000000}" name="קטגוריה" dataDxfId="69"/>
    <tableColumn id="6" xr3:uid="{00000000-0010-0000-0300-000006000000}" name="מכירות" totalsRowFunction="sum" dataDxfId="68" totalsRowDxfId="67" dataCellStyle="Currency"/>
  </tableColumns>
  <tableStyleInfo name="CustomTableStyle" showFirstColumn="0" showLastColumn="0" showRowStripes="1" showColumnStripes="0"/>
  <extLst>
    <ext xmlns:x14="http://schemas.microsoft.com/office/spreadsheetml/2009/9/main" uri="{504A1905-F514-4f6f-8877-14C23A59335A}">
      <x14:table altTextSummary="טבלה לדוגמה להמחשת שורות סכום בטבלאות"/>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headerRowDxfId="66" dataDxfId="65" totalsRowDxfId="64">
  <autoFilter ref="C5:G13" xr:uid="{00000000-0009-0000-0100-000010000000}"/>
  <tableColumns count="5">
    <tableColumn id="1" xr3:uid="{00000000-0010-0000-0400-000001000000}" name="מחלקה" totalsRowLabel="סה&quot;כ" dataDxfId="63"/>
    <tableColumn id="2" xr3:uid="{00000000-0010-0000-0400-000002000000}" name="קטגוריה" dataDxfId="62"/>
    <tableColumn id="3" xr3:uid="{00000000-0010-0000-0400-000003000000}" name="אוק'" dataDxfId="61" totalsRowDxfId="60" dataCellStyle="Currency"/>
    <tableColumn id="4" xr3:uid="{00000000-0010-0000-0400-000004000000}" name="נוב" dataDxfId="59" totalsRowDxfId="58" dataCellStyle="Currency"/>
    <tableColumn id="5" xr3:uid="{00000000-0010-0000-0400-000005000000}" name="דצמ" totalsRowFunction="sum" dataDxfId="57" totalsRowDxfId="56" dataCellStyle="Currency"/>
  </tableColumns>
  <tableStyleInfo name="CustomTableStyle" showFirstColumn="0" showLastColumn="0" showRowStripes="1" showColumnStripes="0"/>
  <extLst>
    <ext xmlns:x14="http://schemas.microsoft.com/office/spreadsheetml/2009/9/main" uri="{504A1905-F514-4f6f-8877-14C23A59335A}">
      <x14:table altTextSummary="טבלת ניתוח מהיר לסינון נתונים. הנתונים לדוגמה כוללים מחלקה, קטגוריה, וסכומים של אוק', נוב' ודצמ' עם נתונים לדוגמה"/>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headerRowDxfId="55" dataDxfId="54" totalsRowDxfId="53">
  <autoFilter ref="C34:G42" xr:uid="{00000000-0009-0000-0100-000011000000}"/>
  <tableColumns count="5">
    <tableColumn id="1" xr3:uid="{00000000-0010-0000-0500-000001000000}" name="מחלקה" totalsRowLabel="סה&quot;כ" dataDxfId="52"/>
    <tableColumn id="2" xr3:uid="{00000000-0010-0000-0500-000002000000}" name="קטגוריה" dataDxfId="51"/>
    <tableColumn id="3" xr3:uid="{00000000-0010-0000-0500-000003000000}" name="אוק" dataDxfId="50" dataCellStyle="Currency"/>
    <tableColumn id="4" xr3:uid="{00000000-0010-0000-0500-000004000000}" name="נוב" dataDxfId="49" dataCellStyle="Currency"/>
    <tableColumn id="5" xr3:uid="{00000000-0010-0000-0500-000005000000}" name="דצמ" totalsRowFunction="sum" dataDxfId="48" totalsRowDxfId="47" dataCellStyle="Currency"/>
  </tableColumns>
  <tableStyleInfo name="CustomTableStyle" showFirstColumn="0" showLastColumn="0" showRowStripes="1" showColumnStripes="0"/>
  <extLst>
    <ext xmlns:x14="http://schemas.microsoft.com/office/spreadsheetml/2009/9/main" uri="{504A1905-F514-4f6f-8877-14C23A59335A}">
      <x14:table altTextSummary="צור במהירות טבלה לדוגמה של תרשים בעלת חמש עמודות: מחלקה, קטגוריה, אוק‘, נוב‘ ודצמ‘"/>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headerRowDxfId="46" dataDxfId="45" totalsRowDxfId="44">
  <autoFilter ref="C54:G62" xr:uid="{00000000-0009-0000-0100-000013000000}"/>
  <tableColumns count="5">
    <tableColumn id="1" xr3:uid="{00000000-0010-0000-0600-000001000000}" name="מחלקה" totalsRowLabel="סה&quot;כ" dataDxfId="43"/>
    <tableColumn id="2" xr3:uid="{00000000-0010-0000-0600-000002000000}" name="קטגוריה" dataDxfId="42"/>
    <tableColumn id="3" xr3:uid="{00000000-0010-0000-0600-000003000000}" name="אוק" dataDxfId="41" dataCellStyle="Currency"/>
    <tableColumn id="4" xr3:uid="{00000000-0010-0000-0600-000004000000}" name="נוב" dataDxfId="40" dataCellStyle="Currency"/>
    <tableColumn id="5" xr3:uid="{00000000-0010-0000-0600-000005000000}" name="דצמ'" totalsRowFunction="sum" dataDxfId="39" totalsRowDxfId="38" dataCellStyle="Currency"/>
  </tableColumns>
  <tableStyleInfo name="CustomTableStyle" showFirstColumn="0" showLastColumn="0" showRowStripes="1" showColumnStripes="0"/>
  <extLst>
    <ext xmlns:x14="http://schemas.microsoft.com/office/spreadsheetml/2009/9/main" uri="{504A1905-F514-4f6f-8877-14C23A59335A}">
      <x14:table altTextSummary="צור במהירות טבלה לדוגמה של תרשימים זעירים בעלת חמש עמודות: מחלקה, קטגוריה, אוק‘, נוב‘ ודצמ‘."/>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נתוני_תרשים_מומלצים" displayName="נתוני_תרשים_מומלצים" ref="C5:D11" headerRowDxfId="37" dataDxfId="36" totalsRowDxfId="35">
  <autoFilter ref="C5:D11" xr:uid="{00000000-0009-0000-0100-000018000000}"/>
  <tableColumns count="2">
    <tableColumn id="1" xr3:uid="{00000000-0010-0000-0700-000001000000}" name="שנה" totalsRowLabel="סה&quot;כ" dataDxfId="34"/>
    <tableColumn id="2" xr3:uid="{00000000-0010-0000-0700-000002000000}" name="נוכחות בכנס" totalsRowFunction="sum" dataDxfId="33"/>
  </tableColumns>
  <tableStyleInfo name="CustomTableStyle" showFirstColumn="0" showLastColumn="0" showRowStripes="1" showColumnStripes="0"/>
  <extLst>
    <ext xmlns:x14="http://schemas.microsoft.com/office/spreadsheetml/2009/9/main" uri="{504A1905-F514-4f6f-8877-14C23A59335A}">
      <x14:table altTextSummary="טבלה לדוגמה להמחשת הדרך ליצירת תרשימים"/>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headerRowDxfId="32" dataDxfId="31">
  <autoFilter ref="D67:F73" xr:uid="{00000000-0009-0000-0100-00001A000000}"/>
  <tableColumns count="3">
    <tableColumn id="1" xr3:uid="{00000000-0010-0000-0800-000001000000}" name="תאריך" dataDxfId="30" dataCellStyle="שנה"/>
    <tableColumn id="2" xr3:uid="{00000000-0010-0000-0800-000002000000}" name="נוכחות בכנס" dataDxfId="29"/>
    <tableColumn id="3" xr3:uid="{00000000-0010-0000-0800-000003000000}" name="מכירות מזון" dataDxfId="28" dataCellStyle="Currency"/>
  </tableColumns>
  <tableStyleInfo name="CustomTableStyle" showFirstColumn="0" showLastColumn="0" showRowStripes="1" showColumnStripes="0"/>
  <extLst>
    <ext xmlns:x14="http://schemas.microsoft.com/office/spreadsheetml/2009/9/main" uri="{504A1905-F514-4f6f-8877-14C23A59335A}">
      <x14:table altTextSummary="טבלה לדוגמה להמחשת הדרך ליצירת תרשימים"/>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office.com/he-IL/article/create-a-chart-from-start-to-finish-0baf399e-dd61-4e18-8a73-b3fd5d5680c2?ui=he-IL&amp;rs=en-001&amp;ad=us" TargetMode="External"/><Relationship Id="rId7" Type="http://schemas.openxmlformats.org/officeDocument/2006/relationships/table" Target="../tables/table9.xml"/><Relationship Id="rId2" Type="http://schemas.openxmlformats.org/officeDocument/2006/relationships/hyperlink" Target="https://support.office.com/he-IL/article/add-or-remove-a-secondary-axis-in-a-chart-in-excel-91da1e2f-5db1-41e9-8908-e1a2e14dd5a9?redirectsourcepath=%252farticle%252f1d119e2d-1a5f-45a4-8ad3-bacc7430c0a1&amp;ui=he-IL&amp;rs=en-001&amp;ad=us" TargetMode="External"/><Relationship Id="rId1" Type="http://schemas.openxmlformats.org/officeDocument/2006/relationships/hyperlink" Target="https://support.office.com/he-IL/article/available-chart-types-in-office-a6187218-807e-4103-9e0a-27cdb19afb90?ui=he-IL&amp;rs=en-001&amp;ad=us"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upport.office.com/he-IL/article/create-a-pivottable-to-analyze-worksheet-data-a9a84538-bfe9-40a9-a8e9-f99134456576?ui=he-IL&amp;rs=en-001&amp;ad=us" TargetMode="External"/><Relationship Id="rId7" Type="http://schemas.openxmlformats.org/officeDocument/2006/relationships/table" Target="../tables/table11.xml"/><Relationship Id="rId2" Type="http://schemas.openxmlformats.org/officeDocument/2006/relationships/hyperlink" Target="https://support.office.com/he-IL/article/use-the-field-list-to-arrange-fields-in-a-pivottable-43980e05-a585-4fcd-bd91-80160adfebec?ui=he-IL&amp;rs=en-001&amp;ad=us"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upport.office.com/he-IL/article/what-s-new-in-excel-for-office-365-5fdb9208-ff33-45b6-9e08-1f5cdb3a6c73?ui=he-IL&amp;rs=en-001&amp;ad=us" TargetMode="External"/><Relationship Id="rId1" Type="http://schemas.openxmlformats.org/officeDocument/2006/relationships/hyperlink" Target="http://go.microsoft.com/fwlink/?LinkId=844969"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he-IL/article/use-excel-as-your-calculator-a1abc057-ed11-443a-a635-68216555ad0a?ui=he-IL&amp;rs=en-001&amp;ad=us" TargetMode="External"/><Relationship Id="rId2" Type="http://schemas.openxmlformats.org/officeDocument/2006/relationships/hyperlink" Target="https://support.office.com/he-IL/article/sumif-function-169b8c99-c05c-4483-a712-1697a653039b?ui=he-IL&amp;rs=en-001&amp;ad=us" TargetMode="External"/><Relationship Id="rId1" Type="http://schemas.openxmlformats.org/officeDocument/2006/relationships/hyperlink" Target="https://support.office.com/he-IL/article/sum-function-043e1c7d-7726-4e80-8f32-07b23e057f89?ui=he-IL&amp;rs=en-001&amp;ad=u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upport.office.com/he-IL/article/excel-for-windows-training-9bc05390-e94c-46af-a5b3-d7c22f6990bb?ui=he-IL&amp;rs=en-001&amp;ad=u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he-IL/article/fill-a-formula-down-into-adjacent-cells-041edfe2-05bc-40e6-b933-ef48c3f308c6?ui=he-IL&amp;rs=en-001&amp;ad=us" TargetMode="External"/><Relationship Id="rId1" Type="http://schemas.openxmlformats.org/officeDocument/2006/relationships/hyperlink" Target="https://support.office.com/he-IL/article/fill-data-automatically-in-worksheet-cells-74e31bdd-d993-45da-aa82-35a236c5b5db?ui=he-IL&amp;rs=en-001&amp;ad=u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upport.office.com/he-IL/article/left-leftb-functions-9203d2d2-7960-479b-84c6-1ea52b99640c?ui=he-IL&amp;rs=en-001&amp;ad=us" TargetMode="External"/><Relationship Id="rId7" Type="http://schemas.openxmlformats.org/officeDocument/2006/relationships/printerSettings" Target="../printerSettings/printerSettings4.bin"/><Relationship Id="rId2" Type="http://schemas.openxmlformats.org/officeDocument/2006/relationships/hyperlink" Target="https://support.office.com/he-IL/article/get-transform-in-excel-881c63c6-37c5-4ca2-b616-59e18d75b4de?ui=he-IL&amp;rs=en-001&amp;ad=us" TargetMode="External"/><Relationship Id="rId1" Type="http://schemas.openxmlformats.org/officeDocument/2006/relationships/hyperlink" Target="https://support.office.com/he-IL/article/split-text-into-different-columns-with-the-convert-text-to-columns-wizard-30b14928-5550-41f5-97ca-7a3e9c363ed7?ui=he-IL&amp;rs=en-001&amp;ad=us" TargetMode="External"/><Relationship Id="rId6" Type="http://schemas.openxmlformats.org/officeDocument/2006/relationships/hyperlink" Target="https://support.office.com/he-IL/article/len-lenb-functions-29236f94-cedc-429d-affd-b5e33d2c67cb?ui=he-IL&amp;rs=en-001&amp;ad=us" TargetMode="External"/><Relationship Id="rId5" Type="http://schemas.openxmlformats.org/officeDocument/2006/relationships/hyperlink" Target="https://support.office.com/he-IL/article/find-findb-functions-c7912941-af2a-4bdf-a553-d0d89b0a0628?ui=he-IL&amp;rs=en-001&amp;ad=us" TargetMode="External"/><Relationship Id="rId4" Type="http://schemas.openxmlformats.org/officeDocument/2006/relationships/hyperlink" Target="https://support.office.com/he-IL/article/right-rightb-functions-240267ee-9afa-4639-a02b-f19e1786cf2f?ui=he-IL&amp;rs=en-001&amp;ad=u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upport.office.com/he-IL/article/transpose-rotate-data-from-rows-to-columns-or-vice-versa-3419f2e3-beab-4318-aae5-d0f862209744?ui=he-IL&amp;rs=en-001&amp;ad=us" TargetMode="External"/><Relationship Id="rId2" Type="http://schemas.openxmlformats.org/officeDocument/2006/relationships/hyperlink" Target="https://support.office.com/he-IL/article/transpose-function-ed039415-ed8a-4a81-93e9-4b6dfac76027?ui=he-IL&amp;rs=en-001&amp;ad=us" TargetMode="External"/><Relationship Id="rId1" Type="http://schemas.openxmlformats.org/officeDocument/2006/relationships/hyperlink" Target="https://support.office.com/he-IL/article/create-an-array-formula-e43e12e0-afc6-4a12-bc7f-48361075954d?ui=he-IL&amp;rs=en-001&amp;ad=u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pport.office.com/he-IL/article/sort-data-in-a-range-or-table-62d0b95d-2a90-4610-a6ae-2e545c4a4654?ui=he-IL&amp;rs=en-001&amp;ad=us" TargetMode="External"/><Relationship Id="rId1" Type="http://schemas.openxmlformats.org/officeDocument/2006/relationships/hyperlink" Target="https://support.office.com/he-IL/article/filter-data-in-a-range-or-table-01832226-31b5-4568-8806-38c37dcc180e?ui=he-IL&amp;rs=en-001&amp;ad=u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he-IL/article/overview-of-excel-tables-7ab0bb7d-3a9e-4b56-a3c9-6c94334e492c?ui=he-IL&amp;rs=en-001&amp;ad=us" TargetMode="External"/><Relationship Id="rId7" Type="http://schemas.openxmlformats.org/officeDocument/2006/relationships/table" Target="../tables/table4.xml"/><Relationship Id="rId2" Type="http://schemas.openxmlformats.org/officeDocument/2006/relationships/hyperlink" Target="https://support.office.com/he-IL/article/total-the-data-in-an-excel-table-6944378f-a222-4449-93d8-474386b11f20?ui=he-IL&amp;rs=en-001&amp;ad=us" TargetMode="External"/><Relationship Id="rId1" Type="http://schemas.openxmlformats.org/officeDocument/2006/relationships/hyperlink" Target="https://support.office.com/he-IL/article/use-calculated-columns-in-an-excel-table-873fbac6-7110-4300-8f6f-aafa2ea11ce8?ui=he-IL&amp;rs=en-001&amp;ad=us"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pport.office.com/he-IL/article/apply-data-validation-to-cells-29fecbcc-d1b9-42c1-9d76-eff3ce5f7249?ui=he-IL&amp;rs=en-001&amp;ad=us" TargetMode="External"/><Relationship Id="rId1" Type="http://schemas.openxmlformats.org/officeDocument/2006/relationships/hyperlink" Target="https://support.office.com/he-IL/article/create-a-drop-down-list-7693307a-59ef-400a-b769-c5402dce407b?ui=he-IL&amp;rs=en-001&amp;ad=u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support.office.com/he-IL/article/analyze-trends-in-data-using-sparklines-be6579cf-a8e3-471a-a459-873614413ce1?ui=he-IL&amp;rs=en-001&amp;ad=us" TargetMode="External"/><Relationship Id="rId1" Type="http://schemas.openxmlformats.org/officeDocument/2006/relationships/hyperlink" Target="https://support.office.com/he-IL/article/analyze-your-data-instantly-9e382e73-7f5e-495a-a8dc-be8225b1bb78?ui=he-IL&amp;rs=en-001&amp;ad=us"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rightToLeft="1" tabSelected="1" workbookViewId="0"/>
  </sheetViews>
  <sheetFormatPr defaultColWidth="11" defaultRowHeight="20.25" customHeight="1" x14ac:dyDescent="0.2"/>
  <cols>
    <col min="1" max="1" width="113" style="4" customWidth="1"/>
    <col min="2" max="2" width="3.5" style="4" customWidth="1"/>
    <col min="3" max="16384" width="11" style="4"/>
  </cols>
  <sheetData>
    <row r="1" spans="1:1" ht="15" customHeight="1" x14ac:dyDescent="0.2">
      <c r="A1" s="3" t="s">
        <v>0</v>
      </c>
    </row>
    <row r="2" spans="1:1" ht="87.75" x14ac:dyDescent="1.05">
      <c r="A2" s="7" t="s">
        <v>1</v>
      </c>
    </row>
    <row r="3" spans="1:1" ht="43.5" x14ac:dyDescent="0.3">
      <c r="A3" s="8" t="s">
        <v>2</v>
      </c>
    </row>
    <row r="4" spans="1:1" ht="264" customHeight="1" x14ac:dyDescent="0.2">
      <c r="A4" s="6" t="s">
        <v>3</v>
      </c>
    </row>
    <row r="5" spans="1:1" ht="20.25" customHeight="1" x14ac:dyDescent="0.3">
      <c r="A5" s="5"/>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1" customWidth="1"/>
    <col min="3" max="3" width="13.75" style="33" customWidth="1"/>
    <col min="4" max="4" width="24.375" style="33" customWidth="1"/>
    <col min="5" max="5" width="23.75" style="33" customWidth="1"/>
    <col min="6" max="6" width="15.5" style="33" customWidth="1"/>
    <col min="7" max="16384" width="8.75" style="33"/>
  </cols>
  <sheetData>
    <row r="1" spans="1:6" ht="60" customHeight="1" x14ac:dyDescent="0.2">
      <c r="A1" s="19" t="s">
        <v>282</v>
      </c>
      <c r="C1" s="1"/>
      <c r="D1" s="1"/>
      <c r="E1" s="1"/>
      <c r="F1" s="1"/>
    </row>
    <row r="2" spans="1:6" ht="15" customHeight="1" x14ac:dyDescent="0.2">
      <c r="A2" s="19" t="s">
        <v>283</v>
      </c>
      <c r="C2" s="1"/>
      <c r="D2" s="1"/>
      <c r="E2" s="1"/>
      <c r="F2" s="1"/>
    </row>
    <row r="3" spans="1:6" ht="15" customHeight="1" x14ac:dyDescent="0.2">
      <c r="A3" s="19" t="s">
        <v>284</v>
      </c>
      <c r="C3" s="1"/>
      <c r="D3" s="1"/>
      <c r="E3" s="1"/>
      <c r="F3" s="1"/>
    </row>
    <row r="4" spans="1:6" ht="15" customHeight="1" x14ac:dyDescent="0.2">
      <c r="A4" s="19" t="s">
        <v>353</v>
      </c>
      <c r="C4" s="1"/>
      <c r="D4" s="1"/>
      <c r="E4" s="1"/>
      <c r="F4" s="1"/>
    </row>
    <row r="5" spans="1:6" s="35" customFormat="1" ht="15" customHeight="1" x14ac:dyDescent="0.2">
      <c r="A5" s="19" t="s">
        <v>285</v>
      </c>
      <c r="B5" s="1"/>
      <c r="C5" s="1" t="s">
        <v>304</v>
      </c>
      <c r="D5" s="1" t="s">
        <v>305</v>
      </c>
      <c r="E5" s="1"/>
      <c r="F5" s="1"/>
    </row>
    <row r="6" spans="1:6" s="35" customFormat="1" ht="15" customHeight="1" x14ac:dyDescent="0.2">
      <c r="A6" s="19" t="s">
        <v>286</v>
      </c>
      <c r="B6" s="1"/>
      <c r="C6" s="35">
        <f ca="1">YEAR(TODAY())-5</f>
        <v>2017</v>
      </c>
      <c r="D6" s="35">
        <v>500</v>
      </c>
      <c r="E6" s="1"/>
      <c r="F6" s="1"/>
    </row>
    <row r="7" spans="1:6" s="35" customFormat="1" ht="15" customHeight="1" x14ac:dyDescent="0.2">
      <c r="A7" s="19" t="s">
        <v>354</v>
      </c>
      <c r="B7" s="1"/>
      <c r="C7" s="35">
        <f ca="1">YEAR(TODAY())-4</f>
        <v>2018</v>
      </c>
      <c r="D7" s="35">
        <v>800</v>
      </c>
      <c r="E7" s="1"/>
      <c r="F7" s="1"/>
    </row>
    <row r="8" spans="1:6" s="35" customFormat="1" ht="15" customHeight="1" x14ac:dyDescent="0.2">
      <c r="A8" s="19" t="s">
        <v>355</v>
      </c>
      <c r="B8" s="1"/>
      <c r="C8" s="35">
        <f ca="1">YEAR(TODAY())-3</f>
        <v>2019</v>
      </c>
      <c r="D8" s="35">
        <v>1000</v>
      </c>
      <c r="E8" s="1"/>
      <c r="F8" s="1"/>
    </row>
    <row r="9" spans="1:6" s="35" customFormat="1" ht="15" customHeight="1" x14ac:dyDescent="0.2">
      <c r="A9" s="37" t="s">
        <v>356</v>
      </c>
      <c r="B9" s="1"/>
      <c r="C9" s="35">
        <f ca="1">YEAR(TODAY())-2</f>
        <v>2020</v>
      </c>
      <c r="D9" s="35">
        <v>900</v>
      </c>
      <c r="E9" s="1"/>
      <c r="F9" s="1"/>
    </row>
    <row r="10" spans="1:6" s="35" customFormat="1" ht="15" customHeight="1" x14ac:dyDescent="0.2">
      <c r="A10" s="19" t="s">
        <v>15</v>
      </c>
      <c r="B10" s="1"/>
      <c r="C10" s="35">
        <f ca="1">YEAR(TODAY())-1</f>
        <v>2021</v>
      </c>
      <c r="D10" s="35">
        <v>1000</v>
      </c>
      <c r="E10" s="1"/>
      <c r="F10" s="1"/>
    </row>
    <row r="11" spans="1:6" s="35" customFormat="1" ht="15" customHeight="1" x14ac:dyDescent="0.2">
      <c r="A11" s="19"/>
      <c r="B11" s="1"/>
      <c r="C11" s="35">
        <f ca="1">YEAR(TODAY())</f>
        <v>2022</v>
      </c>
      <c r="D11" s="35">
        <v>1200</v>
      </c>
      <c r="E11" s="1"/>
      <c r="F11" s="1"/>
    </row>
    <row r="12" spans="1:6" s="35" customFormat="1" ht="15" customHeight="1" x14ac:dyDescent="0.2">
      <c r="A12" s="19"/>
      <c r="B12" s="1"/>
      <c r="C12" s="1"/>
      <c r="D12" s="1"/>
      <c r="E12" s="1"/>
      <c r="F12" s="1"/>
    </row>
    <row r="13" spans="1:6" s="35" customFormat="1" ht="15" customHeight="1" x14ac:dyDescent="0.2">
      <c r="A13" s="19"/>
      <c r="B13" s="1"/>
      <c r="C13" s="1"/>
      <c r="D13" s="1"/>
      <c r="E13" s="1"/>
      <c r="F13" s="1"/>
    </row>
    <row r="14" spans="1:6" s="35" customFormat="1" ht="15" customHeight="1" x14ac:dyDescent="0.2">
      <c r="A14" s="19"/>
      <c r="B14" s="1"/>
      <c r="C14" s="1"/>
      <c r="D14" s="1"/>
      <c r="E14" s="1"/>
      <c r="F14" s="1"/>
    </row>
    <row r="15" spans="1:6" s="35" customFormat="1" ht="15" customHeight="1" x14ac:dyDescent="0.2">
      <c r="A15" s="19"/>
      <c r="B15" s="1"/>
      <c r="C15" s="1"/>
      <c r="D15" s="1"/>
      <c r="E15" s="1"/>
      <c r="F15" s="1"/>
    </row>
    <row r="16" spans="1:6" s="35" customFormat="1" ht="15" customHeight="1" x14ac:dyDescent="0.2">
      <c r="A16" s="19"/>
      <c r="B16" s="1"/>
      <c r="C16" s="1"/>
      <c r="D16" s="1"/>
      <c r="E16" s="1"/>
      <c r="F16" s="1"/>
    </row>
    <row r="17" spans="1:6" s="35" customFormat="1" ht="15" customHeight="1" x14ac:dyDescent="0.2">
      <c r="A17" s="19"/>
      <c r="B17" s="1"/>
      <c r="C17" s="1"/>
      <c r="D17" s="1"/>
      <c r="E17" s="1"/>
      <c r="F17" s="1"/>
    </row>
    <row r="18" spans="1:6" s="35" customFormat="1" ht="15" customHeight="1" x14ac:dyDescent="0.2">
      <c r="A18" s="19"/>
      <c r="B18" s="1"/>
      <c r="C18" s="1"/>
      <c r="D18" s="1"/>
      <c r="E18" s="1"/>
      <c r="F18" s="1"/>
    </row>
    <row r="19" spans="1:6" s="35" customFormat="1" ht="15" customHeight="1" x14ac:dyDescent="0.2">
      <c r="A19" s="19"/>
      <c r="B19" s="1"/>
      <c r="C19" s="1"/>
      <c r="D19" s="1"/>
      <c r="E19" s="1"/>
      <c r="F19" s="1"/>
    </row>
    <row r="20" spans="1:6" s="35" customFormat="1" ht="15" customHeight="1" x14ac:dyDescent="0.2">
      <c r="A20" s="19"/>
      <c r="B20" s="1"/>
      <c r="C20" s="1"/>
      <c r="D20" s="1"/>
      <c r="E20" s="1"/>
      <c r="F20" s="1"/>
    </row>
    <row r="21" spans="1:6" s="35" customFormat="1" ht="15" customHeight="1" x14ac:dyDescent="0.2">
      <c r="A21" s="19"/>
      <c r="B21" s="1"/>
      <c r="C21" s="1"/>
      <c r="D21" s="1"/>
      <c r="E21" s="1"/>
      <c r="F21" s="1"/>
    </row>
    <row r="22" spans="1:6" s="35" customFormat="1" ht="15" customHeight="1" x14ac:dyDescent="0.2">
      <c r="A22" s="19"/>
      <c r="B22" s="1"/>
    </row>
    <row r="23" spans="1:6" s="35" customFormat="1" ht="15" customHeight="1" x14ac:dyDescent="0.2">
      <c r="A23" s="19"/>
      <c r="B23" s="1"/>
    </row>
    <row r="24" spans="1:6" s="35" customFormat="1" ht="15" customHeight="1" x14ac:dyDescent="0.2">
      <c r="A24" s="19"/>
      <c r="B24" s="1"/>
    </row>
    <row r="27" spans="1:6" ht="15" customHeight="1" x14ac:dyDescent="0.2">
      <c r="A27" s="19" t="s">
        <v>287</v>
      </c>
      <c r="C27" s="1"/>
      <c r="D27" s="1"/>
      <c r="E27" s="1"/>
      <c r="F27" s="1"/>
    </row>
    <row r="28" spans="1:6" ht="15" customHeight="1" x14ac:dyDescent="0.2">
      <c r="A28" s="19" t="s">
        <v>288</v>
      </c>
      <c r="C28" s="1"/>
      <c r="D28" s="1"/>
      <c r="E28" s="1"/>
      <c r="F28" s="1"/>
    </row>
    <row r="29" spans="1:6" ht="15" customHeight="1" x14ac:dyDescent="0.2">
      <c r="A29" s="19" t="s">
        <v>289</v>
      </c>
      <c r="C29" s="1"/>
      <c r="D29" s="1"/>
      <c r="E29" s="1"/>
      <c r="F29" s="1"/>
    </row>
    <row r="30" spans="1:6" ht="15" customHeight="1" x14ac:dyDescent="0.2">
      <c r="A30" s="9" t="s">
        <v>290</v>
      </c>
      <c r="C30" s="1"/>
      <c r="D30" s="1"/>
      <c r="E30" s="1"/>
      <c r="F30" s="1"/>
    </row>
    <row r="31" spans="1:6" ht="15" customHeight="1" x14ac:dyDescent="0.2">
      <c r="A31" s="9" t="s">
        <v>291</v>
      </c>
      <c r="C31" s="1"/>
      <c r="D31" s="1"/>
      <c r="E31" s="1"/>
      <c r="F31" s="1"/>
    </row>
    <row r="32" spans="1:6" ht="15" customHeight="1" x14ac:dyDescent="0.2">
      <c r="A32" s="19" t="s">
        <v>292</v>
      </c>
      <c r="C32" s="1"/>
      <c r="D32" s="1"/>
      <c r="E32" s="1"/>
      <c r="F32" s="1"/>
    </row>
    <row r="33" spans="1:6" ht="15" customHeight="1" x14ac:dyDescent="0.2">
      <c r="A33" s="9" t="s">
        <v>293</v>
      </c>
      <c r="C33" s="1"/>
      <c r="D33" s="1"/>
      <c r="E33" s="1"/>
      <c r="F33" s="1"/>
    </row>
    <row r="34" spans="1:6" ht="15" customHeight="1" x14ac:dyDescent="0.2">
      <c r="A34" s="9" t="s">
        <v>294</v>
      </c>
      <c r="C34" s="1"/>
      <c r="D34" s="1"/>
      <c r="E34" s="1"/>
      <c r="F34" s="1"/>
    </row>
    <row r="35" spans="1:6" ht="15" customHeight="1" x14ac:dyDescent="0.2">
      <c r="A35" s="19" t="s">
        <v>295</v>
      </c>
      <c r="C35" s="1"/>
      <c r="D35" s="1"/>
      <c r="E35" s="1"/>
      <c r="F35" s="1"/>
    </row>
    <row r="36" spans="1:6" ht="15" customHeight="1" x14ac:dyDescent="0.2">
      <c r="C36" s="1"/>
      <c r="D36" s="1"/>
      <c r="E36" s="1"/>
      <c r="F36" s="1"/>
    </row>
    <row r="37" spans="1:6" ht="15" customHeight="1" x14ac:dyDescent="0.2">
      <c r="C37" s="1"/>
      <c r="D37" s="1"/>
      <c r="E37" s="1"/>
      <c r="F37" s="1"/>
    </row>
    <row r="38" spans="1:6" ht="15" customHeight="1" x14ac:dyDescent="0.2">
      <c r="C38" s="1"/>
      <c r="D38" s="1"/>
      <c r="E38" s="1"/>
      <c r="F38" s="1"/>
    </row>
    <row r="39" spans="1:6" ht="15" customHeight="1" x14ac:dyDescent="0.2">
      <c r="C39" s="1"/>
      <c r="D39" s="1"/>
      <c r="E39" s="1"/>
      <c r="F39" s="1"/>
    </row>
    <row r="40" spans="1:6" ht="15" customHeight="1" x14ac:dyDescent="0.2">
      <c r="C40" s="1"/>
      <c r="D40" s="1"/>
      <c r="E40" s="1"/>
      <c r="F40" s="1"/>
    </row>
    <row r="41" spans="1:6" ht="15" customHeight="1" x14ac:dyDescent="0.2">
      <c r="C41" s="1"/>
      <c r="D41" s="1"/>
      <c r="E41" s="1"/>
      <c r="F41" s="1"/>
    </row>
    <row r="42" spans="1:6" ht="15" customHeight="1" x14ac:dyDescent="0.2">
      <c r="C42" s="1"/>
      <c r="D42" s="1"/>
      <c r="E42" s="1"/>
      <c r="F42" s="1"/>
    </row>
    <row r="43" spans="1:6" ht="15" customHeight="1" x14ac:dyDescent="0.2">
      <c r="C43" s="1"/>
      <c r="D43" s="1"/>
      <c r="E43" s="1"/>
      <c r="F43" s="1"/>
    </row>
    <row r="44" spans="1:6" ht="15" customHeight="1" x14ac:dyDescent="0.2">
      <c r="C44" s="1"/>
      <c r="D44" s="1"/>
      <c r="E44" s="1"/>
      <c r="F44" s="1"/>
    </row>
    <row r="45" spans="1:6" ht="15" customHeight="1" x14ac:dyDescent="0.2">
      <c r="C45" s="1"/>
      <c r="D45" s="1"/>
      <c r="E45" s="1"/>
      <c r="F45" s="1"/>
    </row>
    <row r="46" spans="1:6" ht="15" customHeight="1" x14ac:dyDescent="0.2">
      <c r="C46" s="1"/>
      <c r="D46" s="1"/>
      <c r="E46" s="1"/>
      <c r="F46" s="1"/>
    </row>
    <row r="47" spans="1:6" ht="15" customHeight="1" x14ac:dyDescent="0.2">
      <c r="C47" s="1"/>
      <c r="D47" s="1"/>
      <c r="E47" s="1"/>
      <c r="F47" s="1"/>
    </row>
    <row r="48" spans="1:6" ht="15" customHeight="1" x14ac:dyDescent="0.2">
      <c r="C48" s="1"/>
      <c r="D48" s="1"/>
      <c r="E48" s="1"/>
      <c r="F48" s="1"/>
    </row>
    <row r="49" spans="1:6" ht="15" customHeight="1" x14ac:dyDescent="0.2">
      <c r="C49" s="1"/>
      <c r="D49" s="1"/>
      <c r="E49" s="1"/>
      <c r="F49" s="1"/>
    </row>
    <row r="50" spans="1:6" ht="15" customHeight="1" x14ac:dyDescent="0.2">
      <c r="C50" s="1"/>
      <c r="D50" s="1"/>
      <c r="E50" s="1"/>
      <c r="F50" s="1"/>
    </row>
    <row r="51" spans="1:6" ht="15" customHeight="1" x14ac:dyDescent="0.2">
      <c r="C51" s="1"/>
      <c r="D51" s="1"/>
      <c r="E51" s="1"/>
      <c r="F51" s="1"/>
    </row>
    <row r="52" spans="1:6" ht="15" customHeight="1" x14ac:dyDescent="0.2">
      <c r="A52" s="19" t="s">
        <v>296</v>
      </c>
      <c r="C52" s="1"/>
      <c r="D52" s="1"/>
      <c r="E52" s="1"/>
      <c r="F52" s="1"/>
    </row>
    <row r="53" spans="1:6" ht="15" customHeight="1" x14ac:dyDescent="0.2">
      <c r="A53" s="19" t="s">
        <v>297</v>
      </c>
      <c r="C53" s="1"/>
      <c r="D53" s="1"/>
      <c r="E53" s="1"/>
      <c r="F53" s="1"/>
    </row>
    <row r="54" spans="1:6" ht="15" customHeight="1" x14ac:dyDescent="0.2">
      <c r="A54" s="19" t="s">
        <v>298</v>
      </c>
      <c r="C54" s="1"/>
      <c r="D54" s="1"/>
      <c r="E54" s="1"/>
      <c r="F54" s="1"/>
    </row>
    <row r="55" spans="1:6" ht="15" customHeight="1" x14ac:dyDescent="0.2">
      <c r="A55" s="19" t="s">
        <v>299</v>
      </c>
    </row>
    <row r="56" spans="1:6" ht="15" customHeight="1" x14ac:dyDescent="0.2">
      <c r="A56" s="37" t="s">
        <v>300</v>
      </c>
    </row>
    <row r="57" spans="1:6" ht="15" customHeight="1" x14ac:dyDescent="0.2">
      <c r="A57" s="19" t="s">
        <v>278</v>
      </c>
    </row>
    <row r="62" spans="1:6" ht="15" customHeight="1" x14ac:dyDescent="0.2">
      <c r="F62" s="1"/>
    </row>
    <row r="63" spans="1:6" ht="15" customHeight="1" x14ac:dyDescent="0.2">
      <c r="C63" s="1"/>
      <c r="D63" s="1"/>
      <c r="E63" s="1"/>
      <c r="F63" s="1"/>
    </row>
    <row r="64" spans="1:6" ht="15" customHeight="1" x14ac:dyDescent="0.2">
      <c r="C64" s="1"/>
      <c r="D64" s="1"/>
      <c r="E64" s="1"/>
      <c r="F64" s="1"/>
    </row>
    <row r="67" spans="1:6" ht="15" customHeight="1" x14ac:dyDescent="0.2">
      <c r="D67" s="24" t="s">
        <v>306</v>
      </c>
      <c r="E67" s="24" t="s">
        <v>305</v>
      </c>
      <c r="F67" s="41" t="s">
        <v>307</v>
      </c>
    </row>
    <row r="68" spans="1:6" ht="15" customHeight="1" x14ac:dyDescent="0.2">
      <c r="A68" s="19" t="s">
        <v>38</v>
      </c>
      <c r="D68" s="35">
        <f ca="1">YEAR(TODAY())-5</f>
        <v>2017</v>
      </c>
      <c r="E68" s="42">
        <v>500</v>
      </c>
      <c r="F68" s="43">
        <v>5000</v>
      </c>
    </row>
    <row r="69" spans="1:6" ht="15" customHeight="1" x14ac:dyDescent="0.2">
      <c r="A69" s="19" t="s">
        <v>301</v>
      </c>
      <c r="C69" s="1"/>
      <c r="D69" s="35">
        <f ca="1">YEAR(TODAY())-4</f>
        <v>2018</v>
      </c>
      <c r="E69" s="35">
        <v>800</v>
      </c>
      <c r="F69" s="44">
        <v>11200</v>
      </c>
    </row>
    <row r="70" spans="1:6" ht="15" customHeight="1" x14ac:dyDescent="0.2">
      <c r="A70" s="19" t="s">
        <v>302</v>
      </c>
      <c r="C70" s="1"/>
      <c r="D70" s="35">
        <f ca="1">YEAR(TODAY())-3</f>
        <v>2019</v>
      </c>
      <c r="E70" s="42">
        <v>1000</v>
      </c>
      <c r="F70" s="43">
        <v>30000</v>
      </c>
    </row>
    <row r="71" spans="1:6" ht="15" customHeight="1" x14ac:dyDescent="0.2">
      <c r="A71" s="19" t="s">
        <v>303</v>
      </c>
      <c r="C71" s="1"/>
      <c r="D71" s="35">
        <f ca="1">YEAR(TODAY())-2</f>
        <v>2020</v>
      </c>
      <c r="E71" s="35">
        <v>900</v>
      </c>
      <c r="F71" s="44">
        <v>25000</v>
      </c>
    </row>
    <row r="72" spans="1:6" ht="15" customHeight="1" x14ac:dyDescent="0.2">
      <c r="A72" s="19" t="s">
        <v>42</v>
      </c>
      <c r="C72" s="1"/>
      <c r="D72" s="35">
        <f ca="1">YEAR(TODAY())-1</f>
        <v>2021</v>
      </c>
      <c r="E72" s="42">
        <v>1000</v>
      </c>
      <c r="F72" s="43">
        <v>5000</v>
      </c>
    </row>
    <row r="73" spans="1:6" ht="15" customHeight="1" x14ac:dyDescent="0.2">
      <c r="C73" s="1"/>
      <c r="D73" s="35">
        <f ca="1">YEAR(TODAY())</f>
        <v>2022</v>
      </c>
      <c r="E73" s="35">
        <v>1200</v>
      </c>
      <c r="F73" s="44">
        <v>8000</v>
      </c>
    </row>
    <row r="74" spans="1:6" ht="15" customHeight="1" x14ac:dyDescent="0.2">
      <c r="C74" s="1"/>
      <c r="D74" s="1"/>
      <c r="E74" s="1"/>
      <c r="F74" s="1"/>
    </row>
  </sheetData>
  <hyperlinks>
    <hyperlink ref="A71" r:id="rId1" tooltip="בחר כדי ללמוד על סוגי תרשימים זמינים ב-Office מהאינטרנט" xr:uid="{00000000-0004-0000-0900-000000000000}"/>
    <hyperlink ref="A70" r:id="rId2" tooltip="בחר כדי ללמוד על יצירת תרשים משולב עם ציר משני מהאינטרנט" xr:uid="{00000000-0004-0000-0900-000001000000}"/>
    <hyperlink ref="A69" r:id="rId3" tooltip="בחר כדי ללמוד על יצירת תרשים מההתחלה עד הסוף מהאינטרנט "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rightToLeft="1" zoomScaleNormal="100" zoomScalePageLayoutView="125" workbookViewId="0"/>
  </sheetViews>
  <sheetFormatPr defaultColWidth="8.75" defaultRowHeight="15" customHeight="1" x14ac:dyDescent="0.2"/>
  <cols>
    <col min="1" max="1" width="12.625" style="9" customWidth="1"/>
    <col min="2" max="2" width="82.75" style="2" customWidth="1"/>
    <col min="3" max="3" width="12.375" style="2" customWidth="1"/>
    <col min="4" max="4" width="13.875" style="2" customWidth="1"/>
    <col min="5" max="5" width="12.625" style="2" bestFit="1" customWidth="1"/>
    <col min="6" max="6" width="13.375" style="2" bestFit="1" customWidth="1"/>
    <col min="7" max="16384" width="8.75" style="2"/>
  </cols>
  <sheetData>
    <row r="1" spans="1:7" ht="60" customHeight="1" x14ac:dyDescent="0.2">
      <c r="A1" s="9" t="s">
        <v>308</v>
      </c>
    </row>
    <row r="2" spans="1:7" ht="15" customHeight="1" x14ac:dyDescent="0.2">
      <c r="A2" s="9" t="s">
        <v>309</v>
      </c>
    </row>
    <row r="3" spans="1:7" ht="15" customHeight="1" x14ac:dyDescent="0.2">
      <c r="A3" s="9" t="s">
        <v>310</v>
      </c>
      <c r="C3" s="2" t="s">
        <v>306</v>
      </c>
      <c r="D3" s="2" t="s">
        <v>324</v>
      </c>
      <c r="E3" s="2" t="s">
        <v>90</v>
      </c>
      <c r="F3" s="2" t="s">
        <v>55</v>
      </c>
    </row>
    <row r="4" spans="1:7" ht="15" customHeight="1" x14ac:dyDescent="0.2">
      <c r="A4" s="9" t="s">
        <v>311</v>
      </c>
      <c r="C4" s="38">
        <f ca="1">TODAY()-57</f>
        <v>44574</v>
      </c>
      <c r="D4" s="2" t="s">
        <v>325</v>
      </c>
      <c r="E4" s="2" t="s">
        <v>328</v>
      </c>
      <c r="F4" s="39">
        <v>1400</v>
      </c>
    </row>
    <row r="5" spans="1:7" s="40" customFormat="1" ht="15" customHeight="1" x14ac:dyDescent="0.2">
      <c r="A5" s="9" t="s">
        <v>312</v>
      </c>
      <c r="B5" s="2"/>
      <c r="C5" s="38">
        <f ca="1">TODAY()-52</f>
        <v>44579</v>
      </c>
      <c r="D5" s="2" t="s">
        <v>197</v>
      </c>
      <c r="E5" s="2" t="s">
        <v>329</v>
      </c>
      <c r="F5" s="39">
        <v>1010</v>
      </c>
    </row>
    <row r="6" spans="1:7" s="40" customFormat="1" ht="15" customHeight="1" x14ac:dyDescent="0.2">
      <c r="A6" s="9" t="s">
        <v>370</v>
      </c>
      <c r="B6" s="2"/>
      <c r="C6" s="38">
        <f ca="1">TODAY()-35</f>
        <v>44596</v>
      </c>
      <c r="D6" s="2" t="s">
        <v>325</v>
      </c>
      <c r="E6" s="2" t="s">
        <v>328</v>
      </c>
      <c r="F6" s="39">
        <v>750</v>
      </c>
    </row>
    <row r="7" spans="1:7" s="40" customFormat="1" ht="15" customHeight="1" x14ac:dyDescent="0.2">
      <c r="A7" s="9" t="s">
        <v>313</v>
      </c>
      <c r="B7" s="2"/>
      <c r="C7" s="38">
        <f ca="1">TODAY()-31</f>
        <v>44600</v>
      </c>
      <c r="D7" s="2" t="s">
        <v>197</v>
      </c>
      <c r="E7" s="2" t="s">
        <v>330</v>
      </c>
      <c r="F7" s="39">
        <v>510</v>
      </c>
    </row>
    <row r="8" spans="1:7" s="40" customFormat="1" ht="15" customHeight="1" x14ac:dyDescent="0.2">
      <c r="A8" s="9" t="s">
        <v>15</v>
      </c>
      <c r="B8" s="2"/>
      <c r="C8" s="38">
        <f ca="1">TODAY()-11</f>
        <v>44620</v>
      </c>
      <c r="D8" s="2" t="s">
        <v>326</v>
      </c>
      <c r="E8" s="2" t="s">
        <v>330</v>
      </c>
      <c r="F8" s="39">
        <v>1600</v>
      </c>
    </row>
    <row r="9" spans="1:7" s="40" customFormat="1" ht="15" customHeight="1" x14ac:dyDescent="0.2">
      <c r="A9" s="9"/>
      <c r="B9" s="2"/>
      <c r="C9" s="38">
        <f ca="1">TODAY()</f>
        <v>44631</v>
      </c>
      <c r="D9" s="2" t="s">
        <v>327</v>
      </c>
      <c r="E9" s="2" t="s">
        <v>329</v>
      </c>
      <c r="F9" s="39">
        <v>680</v>
      </c>
    </row>
    <row r="10" spans="1:7" s="40" customFormat="1" ht="15" customHeight="1" x14ac:dyDescent="0.2">
      <c r="A10" s="9"/>
      <c r="B10" s="2"/>
      <c r="C10" s="2"/>
      <c r="D10" s="2"/>
      <c r="E10" s="2"/>
      <c r="F10" s="2"/>
    </row>
    <row r="11" spans="1:7" s="40" customFormat="1" ht="14.25" x14ac:dyDescent="0.2">
      <c r="A11" s="9"/>
      <c r="B11" s="2"/>
      <c r="E11" s="76" t="s">
        <v>331</v>
      </c>
      <c r="F11" s="77" t="s">
        <v>339</v>
      </c>
      <c r="G11" s="2"/>
    </row>
    <row r="12" spans="1:7" s="40" customFormat="1" ht="14.25" x14ac:dyDescent="0.2">
      <c r="A12" s="9"/>
      <c r="B12" s="2"/>
      <c r="E12" s="78" t="s">
        <v>328</v>
      </c>
      <c r="F12" s="79">
        <v>2150</v>
      </c>
      <c r="G12" s="2"/>
    </row>
    <row r="13" spans="1:7" s="40" customFormat="1" ht="14.25" x14ac:dyDescent="0.2">
      <c r="A13" s="9"/>
      <c r="B13" s="2"/>
      <c r="E13" s="78" t="s">
        <v>329</v>
      </c>
      <c r="F13" s="79">
        <v>1690</v>
      </c>
      <c r="G13" s="2"/>
    </row>
    <row r="14" spans="1:7" s="40" customFormat="1" ht="14.25" x14ac:dyDescent="0.2">
      <c r="A14" s="9"/>
      <c r="B14" s="2"/>
      <c r="E14" s="78" t="s">
        <v>330</v>
      </c>
      <c r="F14" s="79">
        <v>2110</v>
      </c>
      <c r="G14" s="2"/>
    </row>
    <row r="15" spans="1:7" s="40" customFormat="1" ht="14.25" x14ac:dyDescent="0.2">
      <c r="A15" s="9"/>
      <c r="B15" s="2"/>
      <c r="E15" s="78" t="s">
        <v>332</v>
      </c>
      <c r="F15" s="79">
        <v>5950</v>
      </c>
      <c r="G15" s="2"/>
    </row>
    <row r="16" spans="1:7" s="40" customFormat="1" ht="15" customHeight="1" x14ac:dyDescent="0.2">
      <c r="A16" s="9"/>
      <c r="B16" s="2"/>
      <c r="C16" s="2"/>
      <c r="D16" s="2"/>
      <c r="E16" s="2"/>
      <c r="F16" s="2"/>
      <c r="G16" s="2"/>
    </row>
    <row r="17" spans="1:7" s="40" customFormat="1" ht="15" customHeight="1" x14ac:dyDescent="0.2">
      <c r="A17" s="9"/>
      <c r="B17" s="2"/>
      <c r="C17" s="2"/>
      <c r="D17" s="2"/>
      <c r="E17" s="2"/>
      <c r="F17" s="2"/>
      <c r="G17" s="2"/>
    </row>
    <row r="18" spans="1:7" s="40" customFormat="1" ht="15" customHeight="1" x14ac:dyDescent="0.2">
      <c r="A18" s="9"/>
      <c r="B18" s="2"/>
      <c r="C18" s="2"/>
      <c r="D18" s="2"/>
      <c r="E18" s="2"/>
      <c r="F18" s="2"/>
      <c r="G18" s="2"/>
    </row>
    <row r="19" spans="1:7" s="40" customFormat="1" ht="15" customHeight="1" x14ac:dyDescent="0.2">
      <c r="A19" s="9"/>
      <c r="B19" s="2"/>
      <c r="C19" s="2"/>
      <c r="D19" s="2"/>
      <c r="E19" s="2"/>
      <c r="F19" s="2"/>
      <c r="G19" s="2"/>
    </row>
    <row r="20" spans="1:7" s="40" customFormat="1" ht="15" customHeight="1" x14ac:dyDescent="0.2">
      <c r="A20" s="9"/>
      <c r="B20" s="2"/>
      <c r="C20" s="2"/>
      <c r="D20" s="2"/>
      <c r="E20" s="2"/>
      <c r="F20" s="2"/>
      <c r="G20" s="2"/>
    </row>
    <row r="21" spans="1:7" s="40" customFormat="1" ht="15" customHeight="1" x14ac:dyDescent="0.2">
      <c r="A21" s="9"/>
      <c r="B21" s="2"/>
      <c r="C21" s="2"/>
      <c r="D21" s="2"/>
      <c r="E21" s="2"/>
      <c r="F21" s="2"/>
      <c r="G21" s="2"/>
    </row>
    <row r="22" spans="1:7" s="40" customFormat="1" ht="15" customHeight="1" x14ac:dyDescent="0.2">
      <c r="A22" s="9"/>
      <c r="B22" s="2"/>
      <c r="C22" s="2"/>
      <c r="D22" s="2"/>
      <c r="E22" s="2"/>
      <c r="F22" s="2"/>
      <c r="G22" s="2"/>
    </row>
    <row r="23" spans="1:7" s="40" customFormat="1" ht="15" customHeight="1" x14ac:dyDescent="0.2">
      <c r="A23" s="9"/>
      <c r="B23" s="2"/>
      <c r="C23" s="2"/>
      <c r="D23" s="2"/>
      <c r="E23" s="2"/>
      <c r="F23" s="2"/>
      <c r="G23" s="2"/>
    </row>
    <row r="24" spans="1:7" s="40" customFormat="1" ht="15" customHeight="1" x14ac:dyDescent="0.2">
      <c r="A24" s="9"/>
      <c r="B24" s="2"/>
      <c r="C24" s="2"/>
      <c r="D24" s="2"/>
      <c r="E24" s="2"/>
      <c r="F24" s="2"/>
      <c r="G24" s="2"/>
    </row>
    <row r="27" spans="1:7" ht="15" customHeight="1" x14ac:dyDescent="0.2">
      <c r="A27" s="9" t="s">
        <v>371</v>
      </c>
    </row>
    <row r="28" spans="1:7" ht="15" customHeight="1" x14ac:dyDescent="0.2">
      <c r="A28" s="9" t="s">
        <v>314</v>
      </c>
    </row>
    <row r="29" spans="1:7" ht="15" customHeight="1" x14ac:dyDescent="0.2">
      <c r="A29" s="9" t="s">
        <v>315</v>
      </c>
    </row>
    <row r="30" spans="1:7" ht="15" customHeight="1" x14ac:dyDescent="0.2">
      <c r="A30" s="9" t="s">
        <v>357</v>
      </c>
    </row>
    <row r="31" spans="1:7" ht="15" customHeight="1" x14ac:dyDescent="0.2">
      <c r="A31" s="9" t="s">
        <v>316</v>
      </c>
    </row>
    <row r="32" spans="1:7" ht="15" customHeight="1" x14ac:dyDescent="0.2">
      <c r="A32" s="9" t="s">
        <v>317</v>
      </c>
    </row>
    <row r="33" spans="1:6" ht="15" customHeight="1" x14ac:dyDescent="0.2">
      <c r="A33" s="18" t="s">
        <v>318</v>
      </c>
    </row>
    <row r="34" spans="1:6" ht="15" customHeight="1" x14ac:dyDescent="0.2">
      <c r="A34" s="18" t="s">
        <v>319</v>
      </c>
      <c r="C34" s="2" t="s">
        <v>306</v>
      </c>
      <c r="D34" s="2" t="s">
        <v>324</v>
      </c>
      <c r="E34" s="2" t="s">
        <v>90</v>
      </c>
      <c r="F34" s="2" t="s">
        <v>55</v>
      </c>
    </row>
    <row r="35" spans="1:6" ht="15" customHeight="1" x14ac:dyDescent="0.2">
      <c r="A35" s="9" t="s">
        <v>320</v>
      </c>
      <c r="C35" s="38">
        <f ca="1">TODAY()-57</f>
        <v>44574</v>
      </c>
      <c r="D35" s="2" t="s">
        <v>325</v>
      </c>
      <c r="E35" s="2" t="s">
        <v>328</v>
      </c>
      <c r="F35" s="39">
        <v>1400</v>
      </c>
    </row>
    <row r="36" spans="1:6" ht="15" customHeight="1" x14ac:dyDescent="0.2">
      <c r="A36" s="9" t="s">
        <v>321</v>
      </c>
      <c r="C36" s="38">
        <f ca="1">TODAY()-52</f>
        <v>44579</v>
      </c>
      <c r="D36" s="2" t="s">
        <v>197</v>
      </c>
      <c r="E36" s="2" t="s">
        <v>329</v>
      </c>
      <c r="F36" s="39">
        <v>1010</v>
      </c>
    </row>
    <row r="37" spans="1:6" ht="15" customHeight="1" x14ac:dyDescent="0.2">
      <c r="C37" s="38">
        <f ca="1">TODAY()-35</f>
        <v>44596</v>
      </c>
      <c r="D37" s="2" t="s">
        <v>325</v>
      </c>
      <c r="E37" s="2" t="s">
        <v>328</v>
      </c>
      <c r="F37" s="39">
        <v>750</v>
      </c>
    </row>
    <row r="38" spans="1:6" ht="15" customHeight="1" x14ac:dyDescent="0.2">
      <c r="C38" s="38">
        <f ca="1">TODAY()-31</f>
        <v>44600</v>
      </c>
      <c r="D38" s="2" t="s">
        <v>197</v>
      </c>
      <c r="E38" s="2" t="s">
        <v>330</v>
      </c>
      <c r="F38" s="39">
        <v>510</v>
      </c>
    </row>
    <row r="39" spans="1:6" ht="15" customHeight="1" x14ac:dyDescent="0.2">
      <c r="C39" s="38">
        <f ca="1">TODAY()-11</f>
        <v>44620</v>
      </c>
      <c r="D39" s="2" t="s">
        <v>326</v>
      </c>
      <c r="E39" s="2" t="s">
        <v>330</v>
      </c>
      <c r="F39" s="39">
        <v>1600</v>
      </c>
    </row>
    <row r="40" spans="1:6" ht="15" customHeight="1" x14ac:dyDescent="0.2">
      <c r="C40" s="38">
        <f ca="1">TODAY()</f>
        <v>44631</v>
      </c>
      <c r="D40" s="2" t="s">
        <v>327</v>
      </c>
      <c r="E40" s="2" t="s">
        <v>329</v>
      </c>
      <c r="F40" s="39">
        <v>680</v>
      </c>
    </row>
    <row r="58" spans="1:1" ht="15" customHeight="1" x14ac:dyDescent="0.2">
      <c r="A58" s="9" t="s">
        <v>38</v>
      </c>
    </row>
    <row r="59" spans="1:1" ht="15" customHeight="1" x14ac:dyDescent="0.2">
      <c r="A59" s="9" t="s">
        <v>322</v>
      </c>
    </row>
    <row r="60" spans="1:1" ht="15" customHeight="1" x14ac:dyDescent="0.2">
      <c r="A60" s="9" t="s">
        <v>323</v>
      </c>
    </row>
    <row r="61" spans="1:1" ht="15" customHeight="1" x14ac:dyDescent="0.2">
      <c r="A61" s="9" t="s">
        <v>42</v>
      </c>
    </row>
  </sheetData>
  <hyperlinks>
    <hyperlink ref="A60" r:id="rId2" tooltip="בחר כדי ללמוד על שימוש ברשימה 'שדות' לסידור שדות ב-PivotTable מהאינטרנט" xr:uid="{00000000-0004-0000-0A00-000000000000}"/>
    <hyperlink ref="A59" r:id="rId3" tooltip="בחר כדי ללמוד על יצירת PivotTable לניתוח נתוני גיליון עבודה מהאינטרנט"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rightToLeft="1" zoomScaleNormal="100" workbookViewId="0"/>
  </sheetViews>
  <sheetFormatPr defaultColWidth="8.75" defaultRowHeight="15" customHeight="1" x14ac:dyDescent="0.2"/>
  <cols>
    <col min="1" max="1" width="8.75" style="9"/>
    <col min="2" max="2" width="95" style="2" customWidth="1"/>
    <col min="3" max="16384" width="8.75" style="2"/>
  </cols>
  <sheetData>
    <row r="1" spans="1:2" ht="60" customHeight="1" x14ac:dyDescent="0.2">
      <c r="A1" s="9" t="s">
        <v>333</v>
      </c>
    </row>
    <row r="2" spans="1:2" s="30" customFormat="1" ht="15" customHeight="1" x14ac:dyDescent="0.2">
      <c r="A2" s="9" t="s">
        <v>358</v>
      </c>
      <c r="B2" s="2"/>
    </row>
    <row r="3" spans="1:2" s="30" customFormat="1" ht="15" customHeight="1" x14ac:dyDescent="0.2">
      <c r="A3" s="9" t="s">
        <v>334</v>
      </c>
      <c r="B3" s="2"/>
    </row>
    <row r="4" spans="1:2" s="31" customFormat="1" ht="15" customHeight="1" x14ac:dyDescent="0.4">
      <c r="A4" s="9" t="s">
        <v>335</v>
      </c>
      <c r="B4" s="2"/>
    </row>
    <row r="5" spans="1:2" s="32" customFormat="1" ht="15" customHeight="1" x14ac:dyDescent="0.2">
      <c r="A5" s="18" t="s">
        <v>336</v>
      </c>
      <c r="B5" s="2"/>
    </row>
    <row r="6" spans="1:2" s="32" customFormat="1" ht="15" customHeight="1" x14ac:dyDescent="0.2">
      <c r="B6" s="2"/>
    </row>
  </sheetData>
  <hyperlinks>
    <hyperlink ref="A4" r:id="rId1" tooltip="בחר כדי לקבל מידע נוסף על הקהילה" display="http://go.microsoft.com/fwlink/?LinkId=844969" xr:uid="{00000000-0004-0000-0B00-000001000000}"/>
    <hyperlink ref="A5" r:id="rId2" tooltip="בחר כדי לקבל מידע נוסף על התכונות החדשות" display="http://go.microsoft.com/fwlink/?LinkId=846286" xr:uid="{00000000-0004-0000-0B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rightToLeft="1" zoomScaleNormal="100" zoomScalePageLayoutView="125" workbookViewId="0"/>
  </sheetViews>
  <sheetFormatPr defaultColWidth="8.75" defaultRowHeight="15" customHeight="1" x14ac:dyDescent="0.2"/>
  <cols>
    <col min="1" max="1" width="12.625" style="9" customWidth="1"/>
    <col min="2" max="2" width="82.75" style="11" customWidth="1"/>
    <col min="3" max="4" width="8.75" style="11"/>
    <col min="5" max="5" width="10.25" style="11" bestFit="1" customWidth="1"/>
    <col min="6" max="16384" width="8.75" style="11"/>
  </cols>
  <sheetData>
    <row r="1" spans="1:7" ht="60" customHeight="1" x14ac:dyDescent="0.4">
      <c r="A1" s="9" t="s">
        <v>4</v>
      </c>
      <c r="B1" s="10"/>
    </row>
    <row r="2" spans="1:7" ht="15" customHeight="1" x14ac:dyDescent="0.2">
      <c r="A2" s="9" t="s">
        <v>5</v>
      </c>
    </row>
    <row r="3" spans="1:7" ht="15" customHeight="1" x14ac:dyDescent="0.2">
      <c r="A3" s="9" t="s">
        <v>6</v>
      </c>
      <c r="B3" s="12"/>
      <c r="C3" s="13" t="s">
        <v>43</v>
      </c>
      <c r="D3" s="13" t="s">
        <v>55</v>
      </c>
      <c r="F3" s="13" t="s">
        <v>57</v>
      </c>
      <c r="G3" s="13" t="s">
        <v>55</v>
      </c>
    </row>
    <row r="4" spans="1:7" ht="15" customHeight="1" x14ac:dyDescent="0.2">
      <c r="A4" s="9" t="s">
        <v>7</v>
      </c>
      <c r="C4" s="14" t="s">
        <v>44</v>
      </c>
      <c r="D4" s="25">
        <v>50</v>
      </c>
      <c r="F4" s="14" t="s">
        <v>58</v>
      </c>
      <c r="G4" s="25">
        <v>50</v>
      </c>
    </row>
    <row r="5" spans="1:7" s="15" customFormat="1" ht="15" customHeight="1" x14ac:dyDescent="0.2">
      <c r="A5" s="9" t="s">
        <v>8</v>
      </c>
      <c r="C5" s="14" t="s">
        <v>45</v>
      </c>
      <c r="D5" s="25">
        <v>20</v>
      </c>
      <c r="F5" s="14" t="s">
        <v>59</v>
      </c>
      <c r="G5" s="25">
        <v>30</v>
      </c>
    </row>
    <row r="6" spans="1:7" s="15" customFormat="1" ht="15" customHeight="1" x14ac:dyDescent="0.2">
      <c r="A6" s="9" t="s">
        <v>9</v>
      </c>
      <c r="B6" s="16"/>
      <c r="C6" s="14" t="s">
        <v>46</v>
      </c>
      <c r="D6" s="25">
        <v>60</v>
      </c>
      <c r="F6" s="14" t="s">
        <v>60</v>
      </c>
      <c r="G6" s="25">
        <v>10</v>
      </c>
    </row>
    <row r="7" spans="1:7" s="15" customFormat="1" ht="15" customHeight="1" x14ac:dyDescent="0.2">
      <c r="A7" s="9" t="s">
        <v>10</v>
      </c>
      <c r="C7" s="14" t="s">
        <v>47</v>
      </c>
      <c r="D7" s="25">
        <v>40</v>
      </c>
      <c r="F7" s="14" t="s">
        <v>61</v>
      </c>
      <c r="G7" s="25">
        <v>50</v>
      </c>
    </row>
    <row r="8" spans="1:7" s="15" customFormat="1" ht="15" customHeight="1" x14ac:dyDescent="0.2">
      <c r="A8" s="9" t="s">
        <v>11</v>
      </c>
      <c r="D8" s="26"/>
      <c r="G8" s="26"/>
    </row>
    <row r="9" spans="1:7" s="15" customFormat="1" ht="15" customHeight="1" x14ac:dyDescent="0.2">
      <c r="A9" s="9" t="s">
        <v>12</v>
      </c>
    </row>
    <row r="10" spans="1:7" s="15" customFormat="1" ht="15" customHeight="1" x14ac:dyDescent="0.2">
      <c r="A10" s="9" t="s">
        <v>13</v>
      </c>
      <c r="C10" s="13" t="s">
        <v>48</v>
      </c>
      <c r="D10" s="13" t="s">
        <v>55</v>
      </c>
      <c r="F10" s="13" t="s">
        <v>48</v>
      </c>
      <c r="G10" s="13" t="s">
        <v>55</v>
      </c>
    </row>
    <row r="11" spans="1:7" s="15" customFormat="1" ht="15" customHeight="1" x14ac:dyDescent="0.2">
      <c r="A11" s="9" t="s">
        <v>361</v>
      </c>
      <c r="C11" s="14" t="s">
        <v>49</v>
      </c>
      <c r="D11" s="25">
        <v>50</v>
      </c>
      <c r="F11" s="14" t="s">
        <v>49</v>
      </c>
      <c r="G11" s="25">
        <v>50</v>
      </c>
    </row>
    <row r="12" spans="1:7" s="15" customFormat="1" ht="15" customHeight="1" x14ac:dyDescent="0.2">
      <c r="A12" s="9" t="s">
        <v>14</v>
      </c>
      <c r="C12" s="14" t="s">
        <v>50</v>
      </c>
      <c r="D12" s="25">
        <v>100</v>
      </c>
      <c r="F12" s="14" t="s">
        <v>50</v>
      </c>
      <c r="G12" s="25">
        <v>100</v>
      </c>
    </row>
    <row r="13" spans="1:7" s="15" customFormat="1" ht="15" customHeight="1" x14ac:dyDescent="0.2">
      <c r="A13" s="9" t="s">
        <v>15</v>
      </c>
      <c r="C13" s="14" t="s">
        <v>51</v>
      </c>
      <c r="D13" s="25">
        <v>40</v>
      </c>
      <c r="F13" s="14" t="s">
        <v>51</v>
      </c>
      <c r="G13" s="25">
        <v>40</v>
      </c>
    </row>
    <row r="14" spans="1:7" s="15" customFormat="1" ht="15" customHeight="1" x14ac:dyDescent="0.2">
      <c r="A14" s="9"/>
      <c r="C14" s="14" t="s">
        <v>52</v>
      </c>
      <c r="D14" s="25">
        <v>50</v>
      </c>
      <c r="F14" s="14" t="s">
        <v>52</v>
      </c>
      <c r="G14" s="25">
        <v>50</v>
      </c>
    </row>
    <row r="15" spans="1:7" s="15" customFormat="1" ht="15" customHeight="1" thickBot="1" x14ac:dyDescent="0.25">
      <c r="A15" s="9"/>
      <c r="C15" s="14" t="s">
        <v>53</v>
      </c>
      <c r="D15" s="25">
        <v>20</v>
      </c>
      <c r="F15" s="14" t="s">
        <v>53</v>
      </c>
      <c r="G15" s="25">
        <v>20</v>
      </c>
    </row>
    <row r="16" spans="1:7" s="15" customFormat="1" ht="15" customHeight="1" thickTop="1" thickBot="1" x14ac:dyDescent="0.25">
      <c r="A16" s="9"/>
      <c r="D16" s="26"/>
      <c r="G16" s="27"/>
    </row>
    <row r="17" spans="1:1" s="15" customFormat="1" ht="15" customHeight="1" thickTop="1" x14ac:dyDescent="0.2">
      <c r="A17" s="9"/>
    </row>
    <row r="18" spans="1:1" s="15" customFormat="1" ht="15" customHeight="1" x14ac:dyDescent="0.2">
      <c r="A18" s="9"/>
    </row>
    <row r="19" spans="1:1" s="15" customFormat="1" ht="15" customHeight="1" x14ac:dyDescent="0.2">
      <c r="A19" s="9"/>
    </row>
    <row r="20" spans="1:1" s="15" customFormat="1" ht="15" customHeight="1" x14ac:dyDescent="0.2">
      <c r="A20" s="9"/>
    </row>
    <row r="21" spans="1:1" s="15" customFormat="1" ht="15" customHeight="1" x14ac:dyDescent="0.2">
      <c r="A21" s="9"/>
    </row>
    <row r="22" spans="1:1" s="15" customFormat="1" ht="15" customHeight="1" x14ac:dyDescent="0.2">
      <c r="A22" s="9"/>
    </row>
    <row r="23" spans="1:1" s="15" customFormat="1" ht="15" customHeight="1" x14ac:dyDescent="0.2">
      <c r="A23" s="9"/>
    </row>
    <row r="24" spans="1:1" s="15" customFormat="1" ht="15" customHeight="1" x14ac:dyDescent="0.2">
      <c r="A24" s="9"/>
    </row>
    <row r="27" spans="1:1" ht="15" customHeight="1" x14ac:dyDescent="0.2">
      <c r="A27" s="9" t="s">
        <v>16</v>
      </c>
    </row>
    <row r="28" spans="1:1" ht="15" customHeight="1" x14ac:dyDescent="0.2">
      <c r="A28" s="9" t="s">
        <v>17</v>
      </c>
    </row>
    <row r="29" spans="1:1" ht="15" customHeight="1" x14ac:dyDescent="0.2">
      <c r="A29" s="9" t="s">
        <v>18</v>
      </c>
    </row>
    <row r="30" spans="1:1" ht="15" customHeight="1" x14ac:dyDescent="0.2">
      <c r="A30" s="9" t="s">
        <v>19</v>
      </c>
    </row>
    <row r="31" spans="1:1" ht="15" customHeight="1" x14ac:dyDescent="0.2">
      <c r="A31" s="9" t="s">
        <v>20</v>
      </c>
    </row>
    <row r="32" spans="1:1" ht="15" customHeight="1" x14ac:dyDescent="0.2">
      <c r="A32" s="9" t="s">
        <v>21</v>
      </c>
    </row>
    <row r="33" spans="1:7" ht="15" customHeight="1" x14ac:dyDescent="0.2">
      <c r="A33" s="9" t="s">
        <v>22</v>
      </c>
    </row>
    <row r="34" spans="1:7" ht="15" customHeight="1" x14ac:dyDescent="0.2">
      <c r="A34" s="9" t="s">
        <v>23</v>
      </c>
    </row>
    <row r="35" spans="1:7" ht="15" customHeight="1" x14ac:dyDescent="0.2">
      <c r="A35" s="9" t="s">
        <v>360</v>
      </c>
    </row>
    <row r="36" spans="1:7" ht="15" customHeight="1" x14ac:dyDescent="0.2">
      <c r="A36" s="9" t="s">
        <v>362</v>
      </c>
    </row>
    <row r="37" spans="1:7" ht="15" customHeight="1" x14ac:dyDescent="0.2">
      <c r="A37" s="9" t="s">
        <v>24</v>
      </c>
      <c r="C37" s="13" t="s">
        <v>43</v>
      </c>
      <c r="D37" s="13" t="s">
        <v>55</v>
      </c>
    </row>
    <row r="38" spans="1:7" ht="15" customHeight="1" x14ac:dyDescent="0.2">
      <c r="A38" s="9" t="s">
        <v>25</v>
      </c>
      <c r="C38" s="14" t="s">
        <v>44</v>
      </c>
      <c r="D38" s="25">
        <v>50</v>
      </c>
      <c r="E38" s="15"/>
    </row>
    <row r="39" spans="1:7" ht="15" customHeight="1" x14ac:dyDescent="0.2">
      <c r="A39" s="9" t="s">
        <v>26</v>
      </c>
      <c r="C39" s="14" t="s">
        <v>45</v>
      </c>
      <c r="D39" s="25">
        <v>20</v>
      </c>
      <c r="E39" s="15"/>
    </row>
    <row r="40" spans="1:7" ht="15" customHeight="1" x14ac:dyDescent="0.2">
      <c r="A40" s="9" t="s">
        <v>27</v>
      </c>
      <c r="C40" s="14" t="s">
        <v>46</v>
      </c>
      <c r="D40" s="25">
        <v>60</v>
      </c>
      <c r="E40" s="15"/>
    </row>
    <row r="41" spans="1:7" ht="15" customHeight="1" x14ac:dyDescent="0.2">
      <c r="A41" s="9" t="s">
        <v>28</v>
      </c>
      <c r="C41" s="14" t="s">
        <v>47</v>
      </c>
      <c r="D41" s="25">
        <v>40</v>
      </c>
      <c r="E41" s="15"/>
    </row>
    <row r="42" spans="1:7" ht="15" customHeight="1" x14ac:dyDescent="0.2">
      <c r="A42" s="9" t="s">
        <v>29</v>
      </c>
      <c r="C42" s="15"/>
      <c r="D42" s="26">
        <f>SUM(D38:D41)</f>
        <v>170</v>
      </c>
      <c r="E42" s="15"/>
      <c r="F42" s="15"/>
      <c r="G42" s="15"/>
    </row>
    <row r="43" spans="1:7" ht="15" customHeight="1" x14ac:dyDescent="0.2">
      <c r="A43" s="9" t="s">
        <v>30</v>
      </c>
    </row>
    <row r="47" spans="1:7" ht="15" customHeight="1" x14ac:dyDescent="0.2">
      <c r="C47" s="13" t="s">
        <v>48</v>
      </c>
      <c r="D47" s="13" t="s">
        <v>55</v>
      </c>
      <c r="E47" s="15"/>
      <c r="F47" s="13" t="s">
        <v>48</v>
      </c>
      <c r="G47" s="13" t="s">
        <v>55</v>
      </c>
    </row>
    <row r="48" spans="1:7" ht="15" customHeight="1" x14ac:dyDescent="0.2">
      <c r="C48" s="14" t="s">
        <v>54</v>
      </c>
      <c r="D48" s="25">
        <v>20</v>
      </c>
      <c r="E48" s="15"/>
      <c r="F48" s="14" t="s">
        <v>62</v>
      </c>
      <c r="G48" s="25">
        <v>20</v>
      </c>
    </row>
    <row r="49" spans="3:7" ht="15" customHeight="1" x14ac:dyDescent="0.2">
      <c r="C49" s="14"/>
      <c r="D49" s="25"/>
      <c r="E49" s="15"/>
      <c r="F49" s="14" t="s">
        <v>63</v>
      </c>
      <c r="G49" s="25">
        <v>10</v>
      </c>
    </row>
    <row r="50" spans="3:7" ht="15" customHeight="1" x14ac:dyDescent="0.2">
      <c r="C50" s="14"/>
      <c r="D50" s="25"/>
      <c r="E50" s="15"/>
      <c r="F50" s="14" t="s">
        <v>64</v>
      </c>
      <c r="G50" s="25">
        <v>10</v>
      </c>
    </row>
    <row r="51" spans="3:7" ht="15" customHeight="1" x14ac:dyDescent="0.2">
      <c r="C51" s="14"/>
      <c r="D51" s="25"/>
      <c r="E51" s="15"/>
      <c r="F51" s="14" t="s">
        <v>65</v>
      </c>
      <c r="G51" s="25">
        <v>40</v>
      </c>
    </row>
    <row r="53" spans="3:7" ht="15" customHeight="1" x14ac:dyDescent="0.2">
      <c r="E53" s="13" t="s">
        <v>56</v>
      </c>
    </row>
    <row r="54" spans="3:7" ht="15" customHeight="1" x14ac:dyDescent="0.2">
      <c r="E54" s="26">
        <f>SUM(D48,G48:G51,100)</f>
        <v>200</v>
      </c>
    </row>
    <row r="66" spans="1:7" ht="15" customHeight="1" x14ac:dyDescent="0.2">
      <c r="A66" s="9" t="s">
        <v>31</v>
      </c>
    </row>
    <row r="67" spans="1:7" ht="15" customHeight="1" x14ac:dyDescent="0.2">
      <c r="A67" s="9" t="s">
        <v>32</v>
      </c>
    </row>
    <row r="68" spans="1:7" ht="15" customHeight="1" x14ac:dyDescent="0.2">
      <c r="A68" s="9" t="s">
        <v>33</v>
      </c>
    </row>
    <row r="69" spans="1:7" ht="15" customHeight="1" x14ac:dyDescent="0.2">
      <c r="A69" s="9" t="s">
        <v>363</v>
      </c>
    </row>
    <row r="70" spans="1:7" ht="15" customHeight="1" x14ac:dyDescent="0.2">
      <c r="A70" s="9" t="s">
        <v>34</v>
      </c>
    </row>
    <row r="71" spans="1:7" ht="15" customHeight="1" x14ac:dyDescent="0.2">
      <c r="A71" s="9" t="s">
        <v>35</v>
      </c>
    </row>
    <row r="72" spans="1:7" ht="15" customHeight="1" x14ac:dyDescent="0.2">
      <c r="A72" s="9" t="s">
        <v>36</v>
      </c>
      <c r="C72" s="13" t="s">
        <v>48</v>
      </c>
      <c r="D72" s="13" t="s">
        <v>55</v>
      </c>
      <c r="F72" s="13" t="s">
        <v>48</v>
      </c>
      <c r="G72" s="13" t="s">
        <v>55</v>
      </c>
    </row>
    <row r="73" spans="1:7" ht="15" customHeight="1" x14ac:dyDescent="0.2">
      <c r="A73" s="18" t="s">
        <v>364</v>
      </c>
      <c r="C73" s="14" t="s">
        <v>49</v>
      </c>
      <c r="D73" s="25">
        <v>50</v>
      </c>
      <c r="F73" s="14" t="s">
        <v>49</v>
      </c>
      <c r="G73" s="25">
        <v>50</v>
      </c>
    </row>
    <row r="74" spans="1:7" ht="15" customHeight="1" x14ac:dyDescent="0.2">
      <c r="A74" s="9" t="s">
        <v>37</v>
      </c>
      <c r="C74" s="14" t="s">
        <v>50</v>
      </c>
      <c r="D74" s="25">
        <v>100</v>
      </c>
      <c r="F74" s="14" t="s">
        <v>50</v>
      </c>
      <c r="G74" s="25">
        <v>100</v>
      </c>
    </row>
    <row r="75" spans="1:7" ht="15" customHeight="1" x14ac:dyDescent="0.2">
      <c r="C75" s="14" t="s">
        <v>51</v>
      </c>
      <c r="D75" s="25">
        <v>40</v>
      </c>
      <c r="F75" s="14" t="s">
        <v>51</v>
      </c>
      <c r="G75" s="25">
        <v>40</v>
      </c>
    </row>
    <row r="76" spans="1:7" ht="15" customHeight="1" x14ac:dyDescent="0.2">
      <c r="C76" s="14" t="s">
        <v>52</v>
      </c>
      <c r="D76" s="25">
        <v>50</v>
      </c>
      <c r="F76" s="14" t="s">
        <v>52</v>
      </c>
      <c r="G76" s="25">
        <v>50</v>
      </c>
    </row>
    <row r="77" spans="1:7" ht="15" customHeight="1" thickBot="1" x14ac:dyDescent="0.25">
      <c r="C77" s="14" t="s">
        <v>53</v>
      </c>
      <c r="D77" s="25">
        <v>20</v>
      </c>
      <c r="F77" s="14" t="s">
        <v>53</v>
      </c>
      <c r="G77" s="25">
        <v>20</v>
      </c>
    </row>
    <row r="78" spans="1:7" ht="15" customHeight="1" thickTop="1" thickBot="1" x14ac:dyDescent="0.25">
      <c r="D78" s="26">
        <f>SUMIF(D73:D77,"&gt;50")</f>
        <v>100</v>
      </c>
      <c r="F78" s="15"/>
      <c r="G78" s="27">
        <f>SUMIF(G73:G77,"&gt;=50")</f>
        <v>200</v>
      </c>
    </row>
    <row r="79" spans="1:7" ht="15" customHeight="1" thickTop="1" x14ac:dyDescent="0.2"/>
    <row r="86" spans="1:1" ht="15" customHeight="1" x14ac:dyDescent="0.2">
      <c r="A86" s="9" t="s">
        <v>38</v>
      </c>
    </row>
    <row r="87" spans="1:1" ht="15" customHeight="1" x14ac:dyDescent="0.2">
      <c r="A87" s="9" t="s">
        <v>39</v>
      </c>
    </row>
    <row r="88" spans="1:1" ht="15" customHeight="1" x14ac:dyDescent="0.2">
      <c r="A88" s="9" t="s">
        <v>40</v>
      </c>
    </row>
    <row r="89" spans="1:1" ht="15" customHeight="1" x14ac:dyDescent="0.2">
      <c r="A89" s="9" t="s">
        <v>41</v>
      </c>
    </row>
    <row r="90" spans="1:1" ht="15" customHeight="1" x14ac:dyDescent="0.2">
      <c r="A90" s="9" t="s">
        <v>365</v>
      </c>
    </row>
    <row r="91" spans="1:1" ht="15" customHeight="1" x14ac:dyDescent="0.2">
      <c r="A91" s="9" t="s">
        <v>42</v>
      </c>
    </row>
  </sheetData>
  <hyperlinks>
    <hyperlink ref="A87" r:id="rId1" tooltip="בחר כדי ללמוד הכל אודות הפונקציה SUM מהאינטרנט" xr:uid="{00000000-0004-0000-0100-000000000000}"/>
    <hyperlink ref="A88" r:id="rId2" tooltip="בחר כדי ללמוד הכל אודות הפונקציה SUMIF מהאינטרנט" xr:uid="{00000000-0004-0000-0100-000001000000}"/>
    <hyperlink ref="A89" r:id="rId3" tooltip="בחר כדי ללמוד על שימוש ב- Excel כמחשבון מהאינטרנט" xr:uid="{00000000-0004-0000-0100-000002000000}"/>
    <hyperlink ref="A90" r:id="rId4" tooltip="בחר כדי לקבל סקירה על הדרכה מקוונת בחינם של Excel מהאינטרנט" display="הדרכה מקוונת בחינם של Excel" xr:uid="{00000000-0004-0000-0100-000003000000}"/>
    <hyperlink ref="A71" location="'10. PivotTables'!A1" tooltip="בחר כדי לעבור לגיליון העבודה בנושא PivotTable" display="NOTE: If you find you are making a lot of SUMIF formulas, you might find that a PivotTable is a better solution. See the PivotTable worksheet for more information." xr:uid="{00000000-0004-0000-0100-000004000000}"/>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rightToLeft="1" zoomScaleNormal="100" zoomScalePageLayoutView="125" workbookViewId="0"/>
  </sheetViews>
  <sheetFormatPr defaultColWidth="8.75" defaultRowHeight="15" customHeight="1" x14ac:dyDescent="0.2"/>
  <cols>
    <col min="1" max="1" width="12.625" style="9" customWidth="1"/>
    <col min="2" max="2" width="82.75" style="2" customWidth="1"/>
    <col min="3" max="3" width="12.375" style="11" bestFit="1" customWidth="1"/>
    <col min="4" max="16384" width="8.75" style="11"/>
  </cols>
  <sheetData>
    <row r="1" spans="1:9" ht="60" customHeight="1" x14ac:dyDescent="0.2">
      <c r="A1" s="9" t="s">
        <v>66</v>
      </c>
    </row>
    <row r="2" spans="1:9" ht="15" customHeight="1" x14ac:dyDescent="0.2">
      <c r="A2" s="9" t="s">
        <v>67</v>
      </c>
    </row>
    <row r="3" spans="1:9" ht="15" customHeight="1" x14ac:dyDescent="0.2">
      <c r="A3" s="9" t="s">
        <v>68</v>
      </c>
      <c r="C3" s="13" t="s">
        <v>81</v>
      </c>
      <c r="D3" s="13" t="s">
        <v>86</v>
      </c>
      <c r="E3" s="13" t="s">
        <v>89</v>
      </c>
      <c r="F3" s="13" t="s">
        <v>86</v>
      </c>
      <c r="G3" s="13" t="s">
        <v>89</v>
      </c>
    </row>
    <row r="4" spans="1:9" ht="15" customHeight="1" x14ac:dyDescent="0.2">
      <c r="A4" s="9" t="s">
        <v>69</v>
      </c>
      <c r="C4" s="25">
        <v>50</v>
      </c>
      <c r="D4" s="25">
        <v>50</v>
      </c>
      <c r="E4" s="26">
        <f>SUM(C4:D4)</f>
        <v>100</v>
      </c>
      <c r="F4" s="25">
        <v>75</v>
      </c>
      <c r="G4" s="25">
        <f>SUM(E4:F4)</f>
        <v>175</v>
      </c>
    </row>
    <row r="5" spans="1:9" s="15" customFormat="1" ht="15" customHeight="1" x14ac:dyDescent="0.2">
      <c r="A5" s="9" t="s">
        <v>70</v>
      </c>
      <c r="B5" s="2"/>
      <c r="C5" s="25">
        <v>50</v>
      </c>
      <c r="D5" s="25">
        <v>60</v>
      </c>
      <c r="E5" s="25"/>
      <c r="F5" s="25">
        <v>75</v>
      </c>
      <c r="G5" s="25"/>
      <c r="H5" s="11"/>
      <c r="I5" s="11"/>
    </row>
    <row r="6" spans="1:9" s="15" customFormat="1" ht="15" customHeight="1" x14ac:dyDescent="0.2">
      <c r="A6" s="9" t="s">
        <v>71</v>
      </c>
      <c r="B6" s="2"/>
      <c r="C6" s="25">
        <v>50</v>
      </c>
      <c r="D6" s="25">
        <v>70</v>
      </c>
      <c r="E6" s="25"/>
      <c r="F6" s="25">
        <v>75</v>
      </c>
      <c r="G6" s="25"/>
      <c r="H6" s="11"/>
      <c r="I6" s="11"/>
    </row>
    <row r="7" spans="1:9" s="15" customFormat="1" ht="15" customHeight="1" x14ac:dyDescent="0.2">
      <c r="A7" s="9" t="s">
        <v>72</v>
      </c>
      <c r="B7" s="2"/>
      <c r="C7" s="25">
        <v>50</v>
      </c>
      <c r="D7" s="25">
        <v>80</v>
      </c>
      <c r="E7" s="25"/>
      <c r="F7" s="25">
        <v>75</v>
      </c>
      <c r="G7" s="25"/>
      <c r="H7" s="11"/>
      <c r="I7" s="11"/>
    </row>
    <row r="8" spans="1:9" s="15" customFormat="1" ht="15" customHeight="1" x14ac:dyDescent="0.2">
      <c r="A8" s="9" t="s">
        <v>73</v>
      </c>
      <c r="B8" s="2"/>
      <c r="C8" s="11"/>
      <c r="D8" s="11"/>
      <c r="E8" s="11"/>
      <c r="F8" s="11"/>
      <c r="G8" s="11"/>
      <c r="H8" s="11"/>
      <c r="I8" s="11"/>
    </row>
    <row r="9" spans="1:9" s="15" customFormat="1" ht="15" customHeight="1" x14ac:dyDescent="0.2">
      <c r="A9" s="9" t="s">
        <v>74</v>
      </c>
      <c r="B9" s="2"/>
      <c r="C9" s="11"/>
      <c r="D9" s="11"/>
      <c r="E9" s="11"/>
      <c r="F9" s="11"/>
      <c r="G9" s="11"/>
      <c r="H9" s="11"/>
      <c r="I9" s="11"/>
    </row>
    <row r="10" spans="1:9" s="15" customFormat="1" ht="15" customHeight="1" x14ac:dyDescent="0.2">
      <c r="A10" s="9"/>
      <c r="B10" s="2"/>
      <c r="C10" s="13" t="s">
        <v>81</v>
      </c>
      <c r="D10" s="13" t="s">
        <v>86</v>
      </c>
      <c r="E10" s="13" t="s">
        <v>89</v>
      </c>
      <c r="F10" s="13" t="s">
        <v>86</v>
      </c>
      <c r="G10" s="13" t="s">
        <v>89</v>
      </c>
      <c r="H10" s="11"/>
      <c r="I10" s="11"/>
    </row>
    <row r="11" spans="1:9" s="15" customFormat="1" ht="15" customHeight="1" x14ac:dyDescent="0.2">
      <c r="A11" s="9"/>
      <c r="B11" s="2"/>
      <c r="C11" s="25">
        <v>50</v>
      </c>
      <c r="D11" s="25">
        <v>50</v>
      </c>
      <c r="E11" s="25">
        <f>SUM(C11:D11)</f>
        <v>100</v>
      </c>
      <c r="F11" s="25">
        <v>75</v>
      </c>
      <c r="G11" s="25">
        <f>SUM(E11:F11)</f>
        <v>175</v>
      </c>
      <c r="H11" s="11"/>
      <c r="I11" s="11"/>
    </row>
    <row r="12" spans="1:9" s="15" customFormat="1" ht="15" customHeight="1" x14ac:dyDescent="0.2">
      <c r="A12" s="9"/>
      <c r="B12" s="2"/>
      <c r="C12" s="25">
        <v>50</v>
      </c>
      <c r="D12" s="25">
        <v>60</v>
      </c>
      <c r="E12" s="25">
        <f t="shared" ref="E12:E14" si="0">SUM(C12:D12)</f>
        <v>110</v>
      </c>
      <c r="F12" s="25">
        <v>75</v>
      </c>
      <c r="G12" s="25">
        <f t="shared" ref="G12:G14" si="1">SUM(E12:F12)</f>
        <v>185</v>
      </c>
      <c r="H12" s="11"/>
      <c r="I12" s="11"/>
    </row>
    <row r="13" spans="1:9" s="15" customFormat="1" ht="15" customHeight="1" x14ac:dyDescent="0.2">
      <c r="A13" s="9"/>
      <c r="B13" s="2"/>
      <c r="C13" s="25">
        <v>50</v>
      </c>
      <c r="D13" s="25">
        <v>70</v>
      </c>
      <c r="E13" s="25">
        <f t="shared" si="0"/>
        <v>120</v>
      </c>
      <c r="F13" s="25">
        <v>75</v>
      </c>
      <c r="G13" s="25">
        <f t="shared" si="1"/>
        <v>195</v>
      </c>
      <c r="H13" s="11"/>
      <c r="I13" s="11"/>
    </row>
    <row r="14" spans="1:9" s="15" customFormat="1" ht="15" customHeight="1" x14ac:dyDescent="0.2">
      <c r="A14" s="9"/>
      <c r="B14" s="2"/>
      <c r="C14" s="28">
        <v>50</v>
      </c>
      <c r="D14" s="28">
        <v>80</v>
      </c>
      <c r="E14" s="28">
        <f t="shared" si="0"/>
        <v>130</v>
      </c>
      <c r="F14" s="28">
        <v>75</v>
      </c>
      <c r="G14" s="28">
        <f t="shared" si="1"/>
        <v>205</v>
      </c>
      <c r="H14" s="11"/>
      <c r="I14" s="11"/>
    </row>
    <row r="15" spans="1:9" s="15" customFormat="1" ht="15" customHeight="1" x14ac:dyDescent="0.2">
      <c r="A15" s="9"/>
      <c r="B15" s="2"/>
      <c r="C15" s="26">
        <f>SUM(C11:C14)</f>
        <v>200</v>
      </c>
      <c r="D15" s="25"/>
      <c r="E15" s="25"/>
      <c r="F15" s="25"/>
      <c r="G15" s="25"/>
      <c r="H15" s="11"/>
      <c r="I15" s="11"/>
    </row>
    <row r="16" spans="1:9" s="15" customFormat="1" ht="15" customHeight="1" x14ac:dyDescent="0.2">
      <c r="A16" s="9"/>
      <c r="B16" s="2"/>
      <c r="H16" s="11"/>
      <c r="I16" s="11"/>
    </row>
    <row r="17" spans="1:9" s="15" customFormat="1" ht="15" customHeight="1" x14ac:dyDescent="0.2">
      <c r="A17" s="9"/>
      <c r="B17" s="2"/>
      <c r="H17" s="11"/>
      <c r="I17" s="11"/>
    </row>
    <row r="18" spans="1:9" s="15" customFormat="1" ht="15" customHeight="1" x14ac:dyDescent="0.2">
      <c r="A18" s="9"/>
      <c r="B18" s="2"/>
      <c r="C18" s="11"/>
      <c r="D18" s="11"/>
      <c r="E18" s="11"/>
      <c r="F18" s="11"/>
      <c r="G18" s="11"/>
      <c r="H18" s="11"/>
      <c r="I18" s="11"/>
    </row>
    <row r="19" spans="1:9" s="15" customFormat="1" ht="15" customHeight="1" x14ac:dyDescent="0.2">
      <c r="A19" s="9"/>
      <c r="B19" s="2"/>
      <c r="C19" s="11"/>
      <c r="D19" s="11"/>
      <c r="E19" s="11"/>
      <c r="F19" s="11"/>
      <c r="G19" s="11"/>
      <c r="H19" s="11"/>
      <c r="I19" s="11"/>
    </row>
    <row r="20" spans="1:9" s="15" customFormat="1" ht="15" customHeight="1" x14ac:dyDescent="0.2">
      <c r="A20" s="9"/>
      <c r="B20" s="2"/>
      <c r="C20" s="11"/>
      <c r="D20" s="11"/>
      <c r="E20" s="11"/>
      <c r="F20" s="11"/>
      <c r="G20" s="11"/>
      <c r="H20" s="11"/>
      <c r="I20" s="11"/>
    </row>
    <row r="21" spans="1:9" s="15" customFormat="1" ht="15" customHeight="1" x14ac:dyDescent="0.2">
      <c r="A21" s="9"/>
      <c r="B21" s="2"/>
      <c r="C21" s="11"/>
      <c r="D21" s="11"/>
      <c r="E21" s="11"/>
      <c r="F21" s="11"/>
      <c r="G21" s="11"/>
      <c r="H21" s="11"/>
      <c r="I21" s="11"/>
    </row>
    <row r="22" spans="1:9" s="15" customFormat="1" ht="15" customHeight="1" x14ac:dyDescent="0.2">
      <c r="A22" s="9"/>
      <c r="B22" s="2"/>
    </row>
    <row r="23" spans="1:9" s="15" customFormat="1" ht="15" customHeight="1" x14ac:dyDescent="0.2">
      <c r="A23" s="9"/>
      <c r="B23" s="2"/>
    </row>
    <row r="24" spans="1:9" s="15" customFormat="1" ht="15" customHeight="1" x14ac:dyDescent="0.2">
      <c r="A24" s="9"/>
      <c r="B24" s="2"/>
    </row>
    <row r="27" spans="1:9" ht="15" customHeight="1" x14ac:dyDescent="0.2">
      <c r="A27" s="9" t="s">
        <v>75</v>
      </c>
    </row>
    <row r="28" spans="1:9" ht="15" customHeight="1" x14ac:dyDescent="0.2">
      <c r="A28" s="9" t="s">
        <v>359</v>
      </c>
    </row>
    <row r="29" spans="1:9" ht="15" customHeight="1" x14ac:dyDescent="0.2">
      <c r="A29" s="9" t="s">
        <v>76</v>
      </c>
    </row>
    <row r="30" spans="1:9" ht="15" customHeight="1" x14ac:dyDescent="0.2">
      <c r="A30" s="9" t="s">
        <v>77</v>
      </c>
    </row>
    <row r="31" spans="1:9" ht="15" customHeight="1" x14ac:dyDescent="0.2">
      <c r="A31" s="9" t="s">
        <v>78</v>
      </c>
    </row>
    <row r="33" spans="3:8" ht="15" customHeight="1" x14ac:dyDescent="0.2">
      <c r="C33" s="13" t="s">
        <v>82</v>
      </c>
      <c r="D33" s="13" t="s">
        <v>87</v>
      </c>
      <c r="E33" s="13" t="s">
        <v>90</v>
      </c>
      <c r="F33" s="13" t="s">
        <v>92</v>
      </c>
    </row>
    <row r="34" spans="3:8" ht="15" customHeight="1" x14ac:dyDescent="0.2">
      <c r="C34" s="23" t="s">
        <v>83</v>
      </c>
      <c r="D34" s="23" t="s">
        <v>43</v>
      </c>
      <c r="E34" s="14" t="s">
        <v>44</v>
      </c>
      <c r="F34" s="25">
        <v>100</v>
      </c>
    </row>
    <row r="35" spans="3:8" ht="15" customHeight="1" x14ac:dyDescent="0.2">
      <c r="C35" s="14"/>
      <c r="D35" s="14"/>
      <c r="E35" s="14" t="s">
        <v>45</v>
      </c>
      <c r="F35" s="25">
        <v>200</v>
      </c>
    </row>
    <row r="36" spans="3:8" ht="15" customHeight="1" x14ac:dyDescent="0.2">
      <c r="C36" s="14"/>
      <c r="D36" s="14"/>
      <c r="E36" s="14" t="s">
        <v>46</v>
      </c>
      <c r="F36" s="25">
        <v>50</v>
      </c>
    </row>
    <row r="37" spans="3:8" ht="15" customHeight="1" x14ac:dyDescent="0.2">
      <c r="C37" s="14"/>
      <c r="D37" s="14"/>
      <c r="E37" s="14" t="s">
        <v>91</v>
      </c>
      <c r="F37" s="25">
        <v>100</v>
      </c>
    </row>
    <row r="46" spans="3:8" ht="15" customHeight="1" thickBot="1" x14ac:dyDescent="0.25">
      <c r="C46" s="13"/>
      <c r="D46" s="13" t="s">
        <v>88</v>
      </c>
      <c r="E46" s="13"/>
      <c r="F46" s="13"/>
    </row>
    <row r="47" spans="3:8" ht="15" customHeight="1" thickTop="1" thickBot="1" x14ac:dyDescent="0.25">
      <c r="C47" s="23" t="s">
        <v>84</v>
      </c>
      <c r="D47" s="25">
        <v>35</v>
      </c>
      <c r="E47" s="25">
        <v>44</v>
      </c>
      <c r="F47" s="25">
        <v>79</v>
      </c>
      <c r="H47" s="17" t="s">
        <v>93</v>
      </c>
    </row>
    <row r="48" spans="3:8" ht="15" customHeight="1" thickTop="1" x14ac:dyDescent="0.2">
      <c r="C48" s="14"/>
      <c r="D48" s="25">
        <v>74</v>
      </c>
      <c r="E48" s="25">
        <v>64</v>
      </c>
      <c r="F48" s="25">
        <v>56</v>
      </c>
      <c r="H48" s="14"/>
    </row>
    <row r="49" spans="1:8" ht="15" customHeight="1" x14ac:dyDescent="0.2">
      <c r="C49" s="14"/>
      <c r="D49" s="25">
        <v>82</v>
      </c>
      <c r="E49" s="25">
        <v>50</v>
      </c>
      <c r="F49" s="25">
        <v>83</v>
      </c>
      <c r="H49" s="14"/>
    </row>
    <row r="50" spans="1:8" ht="15" customHeight="1" x14ac:dyDescent="0.2">
      <c r="C50" s="14"/>
      <c r="D50" s="25">
        <v>90</v>
      </c>
      <c r="E50" s="25">
        <v>22</v>
      </c>
      <c r="F50" s="25">
        <v>89</v>
      </c>
      <c r="H50" s="14"/>
    </row>
    <row r="60" spans="1:8" ht="15" customHeight="1" x14ac:dyDescent="0.2">
      <c r="C60" s="13" t="s">
        <v>85</v>
      </c>
      <c r="D60" s="13"/>
      <c r="E60" s="13"/>
      <c r="F60" s="13"/>
      <c r="G60" s="13"/>
      <c r="H60" s="13"/>
    </row>
    <row r="61" spans="1:8" ht="15" customHeight="1" x14ac:dyDescent="0.2">
      <c r="C61" s="29">
        <v>15</v>
      </c>
      <c r="D61" s="29">
        <v>30</v>
      </c>
      <c r="E61" s="25"/>
      <c r="F61" s="25"/>
      <c r="G61" s="25"/>
      <c r="H61" s="25"/>
    </row>
    <row r="64" spans="1:8" ht="15" customHeight="1" x14ac:dyDescent="0.2">
      <c r="A64" s="9" t="s">
        <v>38</v>
      </c>
    </row>
    <row r="65" spans="1:1" ht="15" customHeight="1" x14ac:dyDescent="0.2">
      <c r="A65" s="9" t="s">
        <v>79</v>
      </c>
    </row>
    <row r="66" spans="1:1" ht="15" customHeight="1" x14ac:dyDescent="0.2">
      <c r="A66" s="9" t="s">
        <v>80</v>
      </c>
    </row>
    <row r="67" spans="1:1" ht="15" customHeight="1" x14ac:dyDescent="0.2">
      <c r="A67" s="9" t="s">
        <v>42</v>
      </c>
    </row>
  </sheetData>
  <hyperlinks>
    <hyperlink ref="A65" r:id="rId1" tooltip="בחר כדי ללמוד על מילוי נתונים באופן אוטומטי בתאי גיליון עבודה מהאינטרנט" xr:uid="{00000000-0004-0000-0200-000000000000}"/>
    <hyperlink ref="A66" r:id="rId2" tooltip="בחר כדי ללמוד על מילוי נוסחה לתוך תאים סמוכים מהאינטרנט" xr:uid="{00000000-0004-0000-0200-000001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1" customWidth="1"/>
    <col min="3" max="3" width="33.75" style="33" customWidth="1"/>
    <col min="4" max="4" width="10.25" style="33" customWidth="1"/>
    <col min="5" max="5" width="10.75" style="33" bestFit="1" customWidth="1"/>
    <col min="6" max="7" width="15.5" style="68" customWidth="1"/>
    <col min="8" max="8" width="10.75" style="33" bestFit="1" customWidth="1"/>
    <col min="9" max="16384" width="8.75" style="33"/>
  </cols>
  <sheetData>
    <row r="1" spans="1:8" ht="60" customHeight="1" x14ac:dyDescent="0.2">
      <c r="A1" s="19" t="s">
        <v>94</v>
      </c>
      <c r="C1" s="1"/>
      <c r="D1" s="1"/>
      <c r="E1" s="1"/>
      <c r="F1" s="59"/>
      <c r="G1" s="59"/>
      <c r="H1" s="1"/>
    </row>
    <row r="2" spans="1:8" ht="15" customHeight="1" x14ac:dyDescent="0.2">
      <c r="A2" s="19" t="s">
        <v>343</v>
      </c>
      <c r="C2" s="1"/>
      <c r="D2" s="1"/>
      <c r="E2" s="1"/>
      <c r="F2" s="59"/>
      <c r="G2" s="59"/>
      <c r="H2" s="1"/>
    </row>
    <row r="3" spans="1:8" ht="15" customHeight="1" x14ac:dyDescent="0.2">
      <c r="A3" s="19" t="s">
        <v>95</v>
      </c>
      <c r="C3" s="1"/>
      <c r="D3" s="1"/>
      <c r="E3" s="1"/>
      <c r="F3" s="59"/>
      <c r="G3" s="59"/>
      <c r="H3" s="1"/>
    </row>
    <row r="4" spans="1:8" ht="15" customHeight="1" x14ac:dyDescent="0.2">
      <c r="A4" s="19" t="s">
        <v>96</v>
      </c>
      <c r="C4" s="20" t="s">
        <v>124</v>
      </c>
      <c r="D4" s="20" t="s">
        <v>141</v>
      </c>
      <c r="E4" s="20" t="s">
        <v>142</v>
      </c>
      <c r="F4" s="59"/>
      <c r="G4" s="59"/>
      <c r="H4" s="1"/>
    </row>
    <row r="5" spans="1:8" s="35" customFormat="1" ht="15" customHeight="1" x14ac:dyDescent="0.2">
      <c r="A5" s="19" t="s">
        <v>97</v>
      </c>
      <c r="B5" s="1"/>
      <c r="C5" s="60" t="s">
        <v>125</v>
      </c>
      <c r="D5" s="61"/>
      <c r="E5" s="62" t="s">
        <v>337</v>
      </c>
      <c r="F5" s="59"/>
      <c r="G5" s="59"/>
      <c r="H5" s="1"/>
    </row>
    <row r="6" spans="1:8" s="35" customFormat="1" ht="15" customHeight="1" x14ac:dyDescent="0.2">
      <c r="A6" s="19" t="s">
        <v>344</v>
      </c>
      <c r="B6" s="1"/>
      <c r="C6" s="60" t="s">
        <v>126</v>
      </c>
      <c r="D6" s="63"/>
      <c r="E6" s="62"/>
      <c r="F6" s="59"/>
      <c r="G6" s="59"/>
      <c r="H6" s="1"/>
    </row>
    <row r="7" spans="1:8" s="35" customFormat="1" ht="15" customHeight="1" x14ac:dyDescent="0.2">
      <c r="A7" s="19" t="s">
        <v>74</v>
      </c>
      <c r="B7" s="1"/>
      <c r="C7" s="60" t="s">
        <v>127</v>
      </c>
      <c r="D7" s="63"/>
      <c r="E7" s="62"/>
      <c r="F7" s="59"/>
      <c r="G7" s="59"/>
      <c r="H7" s="1"/>
    </row>
    <row r="8" spans="1:8" s="35" customFormat="1" ht="15" customHeight="1" x14ac:dyDescent="0.2">
      <c r="A8" s="19"/>
      <c r="B8" s="1"/>
      <c r="C8" s="60" t="s">
        <v>128</v>
      </c>
      <c r="D8" s="63"/>
      <c r="E8" s="62"/>
      <c r="F8" s="59"/>
      <c r="G8" s="59"/>
      <c r="H8" s="1"/>
    </row>
    <row r="9" spans="1:8" s="35" customFormat="1" ht="15" customHeight="1" x14ac:dyDescent="0.2">
      <c r="A9" s="19"/>
      <c r="B9" s="1"/>
      <c r="C9" s="64" t="s">
        <v>129</v>
      </c>
      <c r="D9" s="65"/>
      <c r="E9" s="66"/>
      <c r="F9" s="59"/>
      <c r="G9" s="59"/>
      <c r="H9" s="1"/>
    </row>
    <row r="10" spans="1:8" s="35" customFormat="1" ht="15" customHeight="1" x14ac:dyDescent="0.2">
      <c r="A10" s="19"/>
      <c r="B10" s="1"/>
      <c r="C10" s="1"/>
      <c r="D10" s="1"/>
      <c r="E10" s="1"/>
      <c r="F10" s="59"/>
      <c r="G10" s="59"/>
      <c r="H10" s="1"/>
    </row>
    <row r="11" spans="1:8" s="35" customFormat="1" ht="15" customHeight="1" x14ac:dyDescent="0.2">
      <c r="A11" s="19"/>
      <c r="B11" s="1"/>
      <c r="C11" s="1"/>
      <c r="D11" s="1"/>
      <c r="E11" s="1"/>
      <c r="F11" s="59"/>
      <c r="G11" s="59"/>
      <c r="H11" s="1"/>
    </row>
    <row r="12" spans="1:8" s="35" customFormat="1" ht="15" customHeight="1" x14ac:dyDescent="0.2">
      <c r="A12" s="19"/>
      <c r="B12" s="1"/>
      <c r="C12" s="1"/>
      <c r="D12" s="1"/>
      <c r="E12" s="1"/>
      <c r="F12" s="59"/>
      <c r="G12" s="59"/>
      <c r="H12" s="1"/>
    </row>
    <row r="13" spans="1:8" s="35" customFormat="1" ht="15" customHeight="1" x14ac:dyDescent="0.2">
      <c r="A13" s="19"/>
      <c r="B13" s="1"/>
      <c r="C13" s="1"/>
      <c r="D13" s="1"/>
      <c r="E13" s="1"/>
      <c r="F13" s="59"/>
      <c r="G13" s="59"/>
      <c r="H13" s="1"/>
    </row>
    <row r="14" spans="1:8" s="35" customFormat="1" ht="15" customHeight="1" x14ac:dyDescent="0.2">
      <c r="A14" s="19"/>
      <c r="B14" s="1"/>
      <c r="C14" s="1"/>
      <c r="D14" s="1"/>
      <c r="E14" s="1"/>
      <c r="F14" s="59"/>
      <c r="G14" s="59"/>
      <c r="H14" s="1"/>
    </row>
    <row r="15" spans="1:8" s="35" customFormat="1" ht="15" customHeight="1" x14ac:dyDescent="0.2">
      <c r="A15" s="19"/>
      <c r="B15" s="1"/>
      <c r="C15" s="1"/>
      <c r="D15" s="1"/>
      <c r="E15" s="1"/>
      <c r="F15" s="59"/>
      <c r="G15" s="59"/>
      <c r="H15" s="1"/>
    </row>
    <row r="16" spans="1:8" s="35" customFormat="1" ht="15" customHeight="1" x14ac:dyDescent="0.2">
      <c r="A16" s="19"/>
      <c r="B16" s="1"/>
      <c r="C16" s="1"/>
      <c r="D16" s="1"/>
      <c r="E16" s="1"/>
      <c r="F16" s="59"/>
      <c r="G16" s="59"/>
      <c r="H16" s="1"/>
    </row>
    <row r="17" spans="1:8" s="35" customFormat="1" ht="15" customHeight="1" x14ac:dyDescent="0.2">
      <c r="A17" s="19"/>
      <c r="B17" s="1"/>
      <c r="C17" s="1"/>
      <c r="D17" s="1"/>
      <c r="E17" s="1"/>
      <c r="F17" s="59"/>
      <c r="G17" s="59"/>
      <c r="H17" s="1"/>
    </row>
    <row r="18" spans="1:8" s="35" customFormat="1" ht="15" customHeight="1" x14ac:dyDescent="0.2">
      <c r="A18" s="19"/>
      <c r="B18" s="1"/>
      <c r="C18" s="1"/>
      <c r="D18" s="1"/>
      <c r="E18" s="1"/>
      <c r="F18" s="59"/>
      <c r="G18" s="59"/>
      <c r="H18" s="1"/>
    </row>
    <row r="19" spans="1:8" s="35" customFormat="1" ht="15" customHeight="1" x14ac:dyDescent="0.2">
      <c r="A19" s="19"/>
      <c r="B19" s="1"/>
      <c r="C19" s="1"/>
      <c r="D19" s="1"/>
      <c r="E19" s="1"/>
      <c r="F19" s="59"/>
      <c r="G19" s="59"/>
      <c r="H19" s="1"/>
    </row>
    <row r="20" spans="1:8" s="35" customFormat="1" ht="15" customHeight="1" x14ac:dyDescent="0.2">
      <c r="A20" s="19"/>
      <c r="B20" s="1"/>
      <c r="C20" s="1"/>
      <c r="D20" s="1"/>
      <c r="E20" s="1"/>
      <c r="F20" s="59"/>
      <c r="G20" s="59"/>
      <c r="H20" s="1"/>
    </row>
    <row r="21" spans="1:8" s="35" customFormat="1" ht="15" customHeight="1" x14ac:dyDescent="0.2">
      <c r="A21" s="19"/>
      <c r="B21" s="1"/>
      <c r="C21" s="1"/>
      <c r="D21" s="1"/>
      <c r="E21" s="1"/>
      <c r="F21" s="59"/>
      <c r="G21" s="59"/>
      <c r="H21" s="1"/>
    </row>
    <row r="22" spans="1:8" s="35" customFormat="1" ht="15" customHeight="1" x14ac:dyDescent="0.2">
      <c r="A22" s="19"/>
      <c r="B22" s="1"/>
      <c r="F22" s="67"/>
      <c r="G22" s="67"/>
    </row>
    <row r="23" spans="1:8" s="35" customFormat="1" ht="15" customHeight="1" x14ac:dyDescent="0.2">
      <c r="A23" s="19"/>
      <c r="B23" s="1"/>
      <c r="F23" s="67"/>
      <c r="G23" s="67"/>
    </row>
    <row r="24" spans="1:8" s="35" customFormat="1" ht="15" customHeight="1" x14ac:dyDescent="0.2">
      <c r="A24" s="19"/>
      <c r="B24" s="1"/>
      <c r="F24" s="67"/>
      <c r="G24" s="67"/>
    </row>
    <row r="27" spans="1:8" ht="15" customHeight="1" x14ac:dyDescent="0.2">
      <c r="A27" s="19" t="s">
        <v>98</v>
      </c>
    </row>
    <row r="28" spans="1:8" ht="15" customHeight="1" x14ac:dyDescent="0.2">
      <c r="A28" s="19" t="s">
        <v>99</v>
      </c>
    </row>
    <row r="29" spans="1:8" ht="15" customHeight="1" x14ac:dyDescent="0.2">
      <c r="A29" s="19" t="s">
        <v>100</v>
      </c>
    </row>
    <row r="30" spans="1:8" ht="15" customHeight="1" x14ac:dyDescent="0.2">
      <c r="A30" s="19" t="s">
        <v>345</v>
      </c>
      <c r="C30" s="1"/>
      <c r="D30" s="1"/>
      <c r="E30" s="1"/>
      <c r="F30" s="59"/>
    </row>
    <row r="31" spans="1:8" ht="15" customHeight="1" x14ac:dyDescent="0.2">
      <c r="A31" s="19" t="s">
        <v>101</v>
      </c>
      <c r="C31" s="20" t="s">
        <v>130</v>
      </c>
      <c r="D31" s="20" t="s">
        <v>141</v>
      </c>
      <c r="E31" s="20" t="s">
        <v>142</v>
      </c>
      <c r="F31" s="20" t="s">
        <v>143</v>
      </c>
    </row>
    <row r="32" spans="1:8" ht="15" customHeight="1" x14ac:dyDescent="0.2">
      <c r="A32" s="19" t="s">
        <v>102</v>
      </c>
      <c r="C32" s="69" t="s">
        <v>131</v>
      </c>
      <c r="D32" s="70"/>
      <c r="E32" s="70"/>
      <c r="F32" s="70"/>
      <c r="G32" s="1"/>
    </row>
    <row r="33" spans="1:8" ht="15" customHeight="1" x14ac:dyDescent="0.2">
      <c r="A33" s="19" t="s">
        <v>103</v>
      </c>
      <c r="C33" s="69" t="s">
        <v>132</v>
      </c>
      <c r="D33" s="36"/>
      <c r="E33" s="36"/>
      <c r="F33" s="36"/>
      <c r="G33" s="1"/>
      <c r="H33" s="1"/>
    </row>
    <row r="34" spans="1:8" ht="15" customHeight="1" x14ac:dyDescent="0.2">
      <c r="A34" s="19" t="s">
        <v>372</v>
      </c>
      <c r="C34" s="69" t="s">
        <v>133</v>
      </c>
      <c r="D34" s="36"/>
      <c r="E34" s="36"/>
      <c r="F34" s="36"/>
      <c r="G34" s="1"/>
      <c r="H34" s="1"/>
    </row>
    <row r="35" spans="1:8" ht="15" customHeight="1" x14ac:dyDescent="0.2">
      <c r="A35" s="19" t="s">
        <v>104</v>
      </c>
      <c r="C35" s="69" t="s">
        <v>134</v>
      </c>
      <c r="D35" s="36"/>
      <c r="E35" s="36"/>
      <c r="F35" s="36"/>
      <c r="G35" s="1"/>
      <c r="H35" s="1"/>
    </row>
    <row r="36" spans="1:8" ht="15" customHeight="1" x14ac:dyDescent="0.2">
      <c r="C36" s="69" t="s">
        <v>135</v>
      </c>
      <c r="D36" s="36"/>
      <c r="E36" s="36"/>
      <c r="F36" s="36"/>
      <c r="G36" s="1"/>
      <c r="H36" s="1"/>
    </row>
    <row r="37" spans="1:8" ht="15" customHeight="1" x14ac:dyDescent="0.2">
      <c r="C37" s="69" t="s">
        <v>136</v>
      </c>
      <c r="D37" s="36"/>
      <c r="E37" s="36"/>
      <c r="F37" s="36"/>
      <c r="G37" s="1"/>
      <c r="H37" s="1"/>
    </row>
    <row r="38" spans="1:8" ht="15" customHeight="1" x14ac:dyDescent="0.2">
      <c r="C38" s="69" t="s">
        <v>137</v>
      </c>
      <c r="D38" s="36"/>
      <c r="E38" s="36"/>
      <c r="F38" s="36"/>
      <c r="G38" s="1"/>
      <c r="H38" s="1"/>
    </row>
    <row r="39" spans="1:8" ht="15" customHeight="1" x14ac:dyDescent="0.2">
      <c r="C39" s="71" t="s">
        <v>138</v>
      </c>
      <c r="D39" s="72"/>
      <c r="E39" s="72"/>
      <c r="F39" s="72"/>
      <c r="G39" s="1"/>
      <c r="H39" s="1"/>
    </row>
    <row r="40" spans="1:8" ht="15" customHeight="1" x14ac:dyDescent="0.2">
      <c r="C40" s="73"/>
      <c r="D40" s="73"/>
      <c r="E40" s="73"/>
      <c r="F40" s="73"/>
      <c r="G40" s="59"/>
      <c r="H40" s="1"/>
    </row>
    <row r="41" spans="1:8" ht="15" customHeight="1" x14ac:dyDescent="0.2">
      <c r="C41" s="1"/>
      <c r="D41" s="1"/>
      <c r="E41" s="1"/>
      <c r="F41" s="59"/>
      <c r="G41" s="59"/>
      <c r="H41" s="1"/>
    </row>
    <row r="42" spans="1:8" ht="15" customHeight="1" x14ac:dyDescent="0.2">
      <c r="C42" s="1"/>
      <c r="D42" s="1"/>
      <c r="E42" s="1"/>
      <c r="F42" s="59"/>
      <c r="G42" s="59"/>
      <c r="H42" s="1"/>
    </row>
    <row r="43" spans="1:8" ht="15" customHeight="1" x14ac:dyDescent="0.2">
      <c r="C43" s="1"/>
      <c r="D43" s="1"/>
      <c r="E43" s="1"/>
      <c r="F43" s="59"/>
      <c r="G43" s="1"/>
      <c r="H43" s="1"/>
    </row>
    <row r="44" spans="1:8" ht="15" customHeight="1" x14ac:dyDescent="0.2">
      <c r="C44" s="1"/>
      <c r="D44" s="1"/>
      <c r="E44" s="1"/>
      <c r="F44" s="59"/>
      <c r="G44" s="1"/>
      <c r="H44" s="1"/>
    </row>
    <row r="45" spans="1:8" ht="15" customHeight="1" x14ac:dyDescent="0.2">
      <c r="C45" s="1"/>
      <c r="D45" s="1"/>
      <c r="E45" s="1"/>
      <c r="F45" s="59"/>
      <c r="G45" s="1"/>
      <c r="H45" s="1"/>
    </row>
    <row r="46" spans="1:8" ht="15" customHeight="1" x14ac:dyDescent="0.2">
      <c r="C46" s="1"/>
      <c r="D46" s="1"/>
      <c r="E46" s="1"/>
      <c r="F46" s="59"/>
      <c r="G46" s="1"/>
      <c r="H46" s="1"/>
    </row>
    <row r="47" spans="1:8" ht="15" customHeight="1" x14ac:dyDescent="0.2">
      <c r="C47" s="1"/>
      <c r="D47" s="1"/>
      <c r="E47" s="1"/>
      <c r="F47" s="59"/>
      <c r="G47" s="1"/>
      <c r="H47" s="1"/>
    </row>
    <row r="48" spans="1:8" ht="15" customHeight="1" x14ac:dyDescent="0.2">
      <c r="C48" s="1"/>
      <c r="D48" s="1"/>
      <c r="E48" s="1"/>
      <c r="F48" s="59"/>
      <c r="G48" s="1"/>
      <c r="H48" s="1"/>
    </row>
    <row r="49" spans="1:8" ht="15" customHeight="1" x14ac:dyDescent="0.2">
      <c r="A49" s="19" t="s">
        <v>105</v>
      </c>
      <c r="C49" s="1"/>
      <c r="D49" s="1"/>
      <c r="E49" s="1"/>
      <c r="F49" s="59"/>
      <c r="G49" s="1"/>
      <c r="H49" s="1"/>
    </row>
    <row r="50" spans="1:8" ht="15" customHeight="1" x14ac:dyDescent="0.2">
      <c r="A50" s="19" t="s">
        <v>106</v>
      </c>
      <c r="C50" s="1"/>
      <c r="D50" s="1"/>
      <c r="E50" s="1"/>
      <c r="F50" s="59"/>
      <c r="G50" s="1"/>
      <c r="H50" s="1"/>
    </row>
    <row r="51" spans="1:8" ht="15" customHeight="1" x14ac:dyDescent="0.2">
      <c r="A51" s="19" t="s">
        <v>373</v>
      </c>
      <c r="C51" s="1"/>
      <c r="D51" s="1"/>
      <c r="E51" s="1"/>
      <c r="F51" s="59"/>
      <c r="G51" s="1"/>
      <c r="H51" s="1"/>
    </row>
    <row r="52" spans="1:8" ht="15" customHeight="1" x14ac:dyDescent="0.2">
      <c r="A52" s="19" t="s">
        <v>107</v>
      </c>
      <c r="C52" s="1"/>
      <c r="D52" s="1"/>
      <c r="E52" s="1"/>
      <c r="F52" s="59"/>
      <c r="G52" s="1"/>
      <c r="H52" s="1"/>
    </row>
    <row r="53" spans="1:8" ht="15" customHeight="1" x14ac:dyDescent="0.2">
      <c r="A53" s="19" t="s">
        <v>108</v>
      </c>
      <c r="C53" s="1"/>
      <c r="D53" s="1"/>
      <c r="E53" s="1"/>
      <c r="F53" s="59"/>
      <c r="G53" s="1"/>
      <c r="H53" s="1"/>
    </row>
    <row r="54" spans="1:8" ht="15" customHeight="1" x14ac:dyDescent="0.2">
      <c r="A54" s="19" t="s">
        <v>109</v>
      </c>
      <c r="C54" s="1"/>
      <c r="D54" s="1"/>
      <c r="E54" s="1"/>
      <c r="F54" s="59"/>
      <c r="G54" s="1"/>
      <c r="H54" s="1"/>
    </row>
    <row r="55" spans="1:8" ht="15" customHeight="1" x14ac:dyDescent="0.2">
      <c r="A55" s="19" t="s">
        <v>110</v>
      </c>
      <c r="C55" s="20" t="s">
        <v>139</v>
      </c>
      <c r="E55" s="20" t="s">
        <v>141</v>
      </c>
      <c r="F55" s="74" t="s">
        <v>144</v>
      </c>
      <c r="G55" s="20" t="s">
        <v>145</v>
      </c>
      <c r="H55" s="20" t="s">
        <v>142</v>
      </c>
    </row>
    <row r="56" spans="1:8" ht="15" customHeight="1" x14ac:dyDescent="0.2">
      <c r="A56" s="19" t="s">
        <v>111</v>
      </c>
      <c r="C56" s="21" t="s">
        <v>140</v>
      </c>
      <c r="E56" s="22" t="str">
        <f>LEFT(C56,FIND(" ",C56)-1)</f>
        <v>ענבל</v>
      </c>
      <c r="F56" s="22" t="str">
        <f>RIGHT(C56,LEN(C56)-FIND(" ",C56))</f>
        <v>אסתר כץ</v>
      </c>
      <c r="G56" s="22" t="str">
        <f>LEFT(F56,FIND(" ",F56)-1)</f>
        <v>אסתר</v>
      </c>
      <c r="H56" s="22" t="str">
        <f>RIGHT(F56,LEN(F56)-FIND(" ",F56))</f>
        <v>כץ</v>
      </c>
    </row>
    <row r="57" spans="1:8" ht="15" customHeight="1" x14ac:dyDescent="0.2">
      <c r="A57" s="19" t="s">
        <v>374</v>
      </c>
      <c r="C57" s="1"/>
      <c r="D57" s="1"/>
      <c r="E57" s="1"/>
      <c r="F57" s="59"/>
      <c r="G57" s="1"/>
      <c r="H57" s="1"/>
    </row>
    <row r="58" spans="1:8" ht="15" customHeight="1" x14ac:dyDescent="0.2">
      <c r="A58" s="19" t="s">
        <v>112</v>
      </c>
      <c r="C58" s="1"/>
      <c r="D58" s="1"/>
      <c r="E58" s="1"/>
      <c r="F58" s="59"/>
      <c r="G58" s="1"/>
      <c r="H58" s="1"/>
    </row>
    <row r="59" spans="1:8" ht="15" customHeight="1" x14ac:dyDescent="0.2">
      <c r="A59" s="19" t="s">
        <v>113</v>
      </c>
      <c r="D59" s="1"/>
      <c r="E59" s="1"/>
      <c r="F59" s="59"/>
      <c r="G59" s="1"/>
      <c r="H59" s="1"/>
    </row>
    <row r="60" spans="1:8" ht="15" customHeight="1" x14ac:dyDescent="0.2">
      <c r="A60" s="19" t="s">
        <v>114</v>
      </c>
      <c r="D60" s="1"/>
      <c r="E60" s="1"/>
      <c r="F60" s="59"/>
      <c r="G60" s="1"/>
      <c r="H60" s="1"/>
    </row>
    <row r="61" spans="1:8" ht="15" customHeight="1" x14ac:dyDescent="0.2">
      <c r="A61" s="75" t="s">
        <v>115</v>
      </c>
      <c r="C61" s="1"/>
      <c r="D61" s="1"/>
      <c r="E61" s="1"/>
      <c r="F61" s="59"/>
      <c r="G61" s="1"/>
      <c r="H61" s="1"/>
    </row>
    <row r="62" spans="1:8" ht="15" customHeight="1" x14ac:dyDescent="0.2">
      <c r="A62" s="19" t="s">
        <v>116</v>
      </c>
      <c r="D62" s="1"/>
      <c r="E62" s="1"/>
      <c r="F62" s="59"/>
      <c r="G62" s="1"/>
      <c r="H62" s="1"/>
    </row>
    <row r="63" spans="1:8" ht="15" customHeight="1" x14ac:dyDescent="0.2">
      <c r="A63" s="19" t="s">
        <v>117</v>
      </c>
      <c r="D63" s="1"/>
      <c r="E63" s="1"/>
      <c r="F63" s="59"/>
      <c r="G63" s="1"/>
      <c r="H63" s="1"/>
    </row>
    <row r="64" spans="1:8" ht="15" customHeight="1" x14ac:dyDescent="0.2">
      <c r="C64" s="1"/>
      <c r="D64" s="1"/>
      <c r="E64" s="1"/>
      <c r="F64" s="59"/>
      <c r="G64" s="1"/>
      <c r="H64" s="1"/>
    </row>
    <row r="65" spans="1:8" ht="15" customHeight="1" x14ac:dyDescent="0.2">
      <c r="D65" s="1"/>
      <c r="E65" s="1"/>
      <c r="F65" s="59"/>
      <c r="G65" s="1"/>
      <c r="H65" s="1"/>
    </row>
    <row r="66" spans="1:8" ht="15" customHeight="1" x14ac:dyDescent="0.2">
      <c r="D66" s="1"/>
      <c r="E66" s="1"/>
      <c r="F66" s="59"/>
      <c r="G66" s="1"/>
      <c r="H66" s="1"/>
    </row>
    <row r="67" spans="1:8" ht="15" customHeight="1" x14ac:dyDescent="0.2">
      <c r="C67" s="1"/>
      <c r="D67" s="1"/>
      <c r="E67" s="1"/>
      <c r="F67" s="59"/>
      <c r="G67" s="1"/>
      <c r="H67" s="1"/>
    </row>
    <row r="68" spans="1:8" ht="15" customHeight="1" x14ac:dyDescent="0.2">
      <c r="D68" s="1"/>
      <c r="E68" s="1"/>
      <c r="F68" s="59"/>
      <c r="G68" s="1"/>
      <c r="H68" s="1"/>
    </row>
    <row r="69" spans="1:8" ht="15" customHeight="1" x14ac:dyDescent="0.2">
      <c r="D69" s="1"/>
      <c r="E69" s="1"/>
      <c r="F69" s="59"/>
      <c r="G69" s="59"/>
      <c r="H69" s="1"/>
    </row>
    <row r="70" spans="1:8" ht="15" customHeight="1" x14ac:dyDescent="0.2">
      <c r="C70" s="1"/>
      <c r="D70" s="1"/>
      <c r="E70" s="1"/>
      <c r="F70" s="59"/>
      <c r="G70" s="59"/>
      <c r="H70" s="1"/>
    </row>
    <row r="71" spans="1:8" ht="15" customHeight="1" x14ac:dyDescent="0.2">
      <c r="C71" s="1"/>
      <c r="D71" s="1"/>
      <c r="E71" s="1"/>
      <c r="F71" s="59"/>
      <c r="G71" s="59"/>
      <c r="H71" s="1"/>
    </row>
    <row r="72" spans="1:8" ht="15" customHeight="1" x14ac:dyDescent="0.2">
      <c r="C72" s="1"/>
      <c r="D72" s="1"/>
      <c r="E72" s="1"/>
      <c r="F72" s="59"/>
      <c r="G72" s="59"/>
      <c r="H72" s="1"/>
    </row>
    <row r="73" spans="1:8" ht="15" customHeight="1" x14ac:dyDescent="0.2">
      <c r="C73" s="1"/>
      <c r="D73" s="1"/>
      <c r="E73" s="1"/>
      <c r="F73" s="59"/>
      <c r="G73" s="59"/>
      <c r="H73" s="1"/>
    </row>
    <row r="74" spans="1:8" ht="15" customHeight="1" x14ac:dyDescent="0.2">
      <c r="C74" s="1"/>
      <c r="D74" s="1"/>
      <c r="E74" s="1"/>
      <c r="F74" s="59"/>
      <c r="G74" s="59"/>
      <c r="H74" s="1"/>
    </row>
    <row r="75" spans="1:8" ht="15" customHeight="1" x14ac:dyDescent="0.2">
      <c r="C75" s="1"/>
      <c r="D75" s="1"/>
      <c r="E75" s="1"/>
      <c r="F75" s="59"/>
      <c r="G75" s="59"/>
      <c r="H75" s="1"/>
    </row>
    <row r="76" spans="1:8" ht="15" customHeight="1" x14ac:dyDescent="0.2">
      <c r="C76" s="1"/>
      <c r="D76" s="1"/>
      <c r="E76" s="1"/>
      <c r="F76" s="59"/>
      <c r="G76" s="59"/>
      <c r="H76" s="1"/>
    </row>
    <row r="77" spans="1:8" ht="15" customHeight="1" x14ac:dyDescent="0.2">
      <c r="C77" s="1"/>
      <c r="D77" s="1"/>
      <c r="E77" s="1"/>
      <c r="F77" s="59"/>
      <c r="G77" s="59"/>
      <c r="H77" s="1"/>
    </row>
    <row r="78" spans="1:8" ht="15" customHeight="1" x14ac:dyDescent="0.2">
      <c r="C78" s="1"/>
      <c r="D78" s="1"/>
      <c r="E78" s="1"/>
      <c r="F78" s="59"/>
      <c r="G78" s="59"/>
      <c r="H78" s="1"/>
    </row>
    <row r="79" spans="1:8" ht="15" customHeight="1" x14ac:dyDescent="0.2">
      <c r="A79" s="19" t="s">
        <v>38</v>
      </c>
      <c r="C79" s="1"/>
      <c r="D79" s="1"/>
      <c r="E79" s="1"/>
      <c r="F79" s="59"/>
      <c r="G79" s="59"/>
      <c r="H79" s="1"/>
    </row>
    <row r="80" spans="1:8" ht="15" customHeight="1" x14ac:dyDescent="0.2">
      <c r="A80" s="19" t="s">
        <v>118</v>
      </c>
      <c r="C80" s="1"/>
      <c r="D80" s="1"/>
      <c r="E80" s="1"/>
      <c r="F80" s="59"/>
      <c r="G80" s="59"/>
      <c r="H80" s="1"/>
    </row>
    <row r="81" spans="1:8" ht="15" customHeight="1" x14ac:dyDescent="0.2">
      <c r="A81" s="19" t="s">
        <v>119</v>
      </c>
      <c r="C81" s="1"/>
      <c r="D81" s="1"/>
      <c r="E81" s="1"/>
      <c r="F81" s="59"/>
      <c r="G81" s="59"/>
      <c r="H81" s="1"/>
    </row>
    <row r="82" spans="1:8" ht="15" customHeight="1" x14ac:dyDescent="0.2">
      <c r="A82" s="19" t="s">
        <v>120</v>
      </c>
      <c r="C82" s="1"/>
      <c r="D82" s="1"/>
      <c r="E82" s="1"/>
      <c r="F82" s="59"/>
      <c r="G82" s="59"/>
      <c r="H82" s="1"/>
    </row>
    <row r="83" spans="1:8" ht="15" customHeight="1" x14ac:dyDescent="0.2">
      <c r="A83" s="19" t="s">
        <v>121</v>
      </c>
      <c r="C83" s="1"/>
      <c r="D83" s="1"/>
      <c r="E83" s="1"/>
      <c r="F83" s="59"/>
      <c r="G83" s="59"/>
      <c r="H83" s="1"/>
    </row>
    <row r="84" spans="1:8" ht="15" customHeight="1" x14ac:dyDescent="0.2">
      <c r="A84" s="19" t="s">
        <v>122</v>
      </c>
      <c r="C84" s="1"/>
      <c r="D84" s="1"/>
      <c r="E84" s="1"/>
      <c r="F84" s="59"/>
      <c r="G84" s="59"/>
      <c r="H84" s="1"/>
    </row>
    <row r="85" spans="1:8" ht="15" customHeight="1" x14ac:dyDescent="0.2">
      <c r="A85" s="19" t="s">
        <v>123</v>
      </c>
      <c r="C85" s="1"/>
      <c r="D85" s="1"/>
      <c r="E85" s="1"/>
      <c r="F85" s="59"/>
      <c r="G85" s="59"/>
      <c r="H85" s="1"/>
    </row>
    <row r="86" spans="1:8" ht="15" customHeight="1" x14ac:dyDescent="0.2">
      <c r="A86" s="19" t="s">
        <v>42</v>
      </c>
      <c r="C86" s="1"/>
      <c r="D86" s="1"/>
      <c r="E86" s="1"/>
      <c r="F86" s="59"/>
      <c r="G86" s="59"/>
      <c r="H86" s="1"/>
    </row>
  </sheetData>
  <hyperlinks>
    <hyperlink ref="A80" r:id="rId1" tooltip="בחר כדי ללמוד על פיצול טקסט לעמודות שונות מהאינטרנט" xr:uid="{00000000-0004-0000-0300-000000000000}"/>
    <hyperlink ref="A81" r:id="rId2" tooltip="בחר כדי ללמוד הכל אודות קבלה והמרה מהאינטרנט" xr:uid="{00000000-0004-0000-0300-000001000000}"/>
    <hyperlink ref="A82" r:id="rId3" tooltip="בחר כדי ללמוד הכל אודות הפונקציה LEFT מהאינטרנט" xr:uid="{00000000-0004-0000-0300-000002000000}"/>
    <hyperlink ref="A83" r:id="rId4" tooltip="בחר כדי ללמוד הכל אודות הפונקציה RIGHT מהאינטרנט" xr:uid="{00000000-0004-0000-0300-000003000000}"/>
    <hyperlink ref="A84" r:id="rId5" tooltip="בחר כדי ללמוד הכל אודות הפונקציה FIND מהאינטרנט" xr:uid="{00000000-0004-0000-0300-000004000000}"/>
    <hyperlink ref="A85" r:id="rId6" tooltip="בחר כדי ללמוד הכל אודות הפונקציה LEN מהאינטרנט" xr:uid="{00000000-0004-0000-0300-000005000000}"/>
  </hyperlinks>
  <pageMargins left="0.7" right="0.7" top="0.75" bottom="0.75" header="0.3" footer="0.3"/>
  <pageSetup paperSize="9"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1" customWidth="1"/>
    <col min="3" max="16384" width="8.75" style="33"/>
  </cols>
  <sheetData>
    <row r="1" spans="1:8" ht="60" customHeight="1" x14ac:dyDescent="0.2">
      <c r="A1" s="19" t="s">
        <v>146</v>
      </c>
      <c r="C1" s="1"/>
      <c r="D1" s="1"/>
      <c r="E1" s="1"/>
      <c r="F1" s="1"/>
      <c r="G1" s="1"/>
      <c r="H1" s="1"/>
    </row>
    <row r="2" spans="1:8" ht="15" customHeight="1" x14ac:dyDescent="0.2">
      <c r="A2" s="19" t="s">
        <v>147</v>
      </c>
      <c r="C2" s="1"/>
      <c r="D2" s="1"/>
      <c r="E2" s="1"/>
      <c r="F2" s="1"/>
      <c r="G2" s="1"/>
      <c r="H2" s="1"/>
    </row>
    <row r="3" spans="1:8" ht="15" customHeight="1" x14ac:dyDescent="0.2">
      <c r="A3" s="19" t="s">
        <v>148</v>
      </c>
      <c r="C3" s="1"/>
      <c r="D3" s="1"/>
      <c r="E3" s="1"/>
      <c r="F3" s="1"/>
      <c r="G3" s="1"/>
      <c r="H3" s="1"/>
    </row>
    <row r="4" spans="1:8" ht="15" customHeight="1" x14ac:dyDescent="0.2">
      <c r="A4" s="19" t="s">
        <v>149</v>
      </c>
      <c r="C4" s="1"/>
      <c r="D4" s="1"/>
      <c r="E4" s="1"/>
      <c r="F4" s="1"/>
      <c r="G4" s="1"/>
      <c r="H4" s="1"/>
    </row>
    <row r="5" spans="1:8" s="35" customFormat="1" ht="15" customHeight="1" x14ac:dyDescent="0.2">
      <c r="A5" s="19" t="s">
        <v>150</v>
      </c>
      <c r="B5" s="1"/>
      <c r="C5" s="20" t="s">
        <v>48</v>
      </c>
      <c r="D5" s="21" t="s">
        <v>49</v>
      </c>
      <c r="E5" s="21" t="s">
        <v>50</v>
      </c>
      <c r="F5" s="21" t="s">
        <v>51</v>
      </c>
      <c r="G5" s="21" t="s">
        <v>52</v>
      </c>
      <c r="H5" s="21" t="s">
        <v>53</v>
      </c>
    </row>
    <row r="6" spans="1:8" s="35" customFormat="1" ht="15" customHeight="1" x14ac:dyDescent="0.2">
      <c r="A6" s="19" t="s">
        <v>346</v>
      </c>
      <c r="B6" s="1"/>
      <c r="C6" s="20" t="s">
        <v>169</v>
      </c>
      <c r="D6" s="58">
        <v>50</v>
      </c>
      <c r="E6" s="58">
        <v>100</v>
      </c>
      <c r="F6" s="58">
        <v>40</v>
      </c>
      <c r="G6" s="58">
        <v>50</v>
      </c>
      <c r="H6" s="58">
        <v>20</v>
      </c>
    </row>
    <row r="7" spans="1:8" s="35" customFormat="1" ht="15" customHeight="1" x14ac:dyDescent="0.2">
      <c r="A7" s="19" t="s">
        <v>151</v>
      </c>
      <c r="B7" s="1"/>
      <c r="C7" s="1"/>
      <c r="D7" s="1"/>
      <c r="E7" s="1"/>
      <c r="F7" s="1"/>
      <c r="G7" s="1"/>
      <c r="H7" s="1"/>
    </row>
    <row r="8" spans="1:8" s="35" customFormat="1" ht="15" customHeight="1" x14ac:dyDescent="0.2">
      <c r="A8" s="19" t="s">
        <v>152</v>
      </c>
      <c r="B8" s="1"/>
      <c r="C8" s="1"/>
      <c r="D8" s="1"/>
      <c r="E8" s="1"/>
      <c r="F8" s="1"/>
      <c r="G8" s="1"/>
      <c r="H8" s="1"/>
    </row>
    <row r="9" spans="1:8" s="35" customFormat="1" ht="15" customHeight="1" x14ac:dyDescent="0.2">
      <c r="A9" s="19" t="s">
        <v>15</v>
      </c>
      <c r="B9" s="1"/>
      <c r="C9" s="22"/>
      <c r="D9" s="1"/>
      <c r="E9" s="1"/>
      <c r="F9" s="1"/>
      <c r="G9" s="1"/>
      <c r="H9" s="1"/>
    </row>
    <row r="10" spans="1:8" s="35" customFormat="1" ht="15" customHeight="1" x14ac:dyDescent="0.2">
      <c r="A10" s="19"/>
      <c r="B10" s="1"/>
      <c r="C10" s="1"/>
      <c r="D10" s="1"/>
      <c r="E10" s="1"/>
      <c r="F10" s="1"/>
      <c r="G10" s="1"/>
      <c r="H10" s="1"/>
    </row>
    <row r="11" spans="1:8" s="35" customFormat="1" ht="15" customHeight="1" x14ac:dyDescent="0.2">
      <c r="A11" s="19"/>
      <c r="B11" s="1"/>
      <c r="C11" s="1"/>
      <c r="D11" s="1"/>
      <c r="E11" s="1"/>
      <c r="F11" s="1"/>
      <c r="G11" s="1"/>
      <c r="H11" s="1"/>
    </row>
    <row r="12" spans="1:8" s="35" customFormat="1" ht="15" customHeight="1" x14ac:dyDescent="0.2">
      <c r="A12" s="19"/>
      <c r="B12" s="1"/>
      <c r="C12" s="1"/>
      <c r="D12" s="1"/>
      <c r="E12" s="1"/>
      <c r="F12" s="1"/>
      <c r="G12" s="1"/>
      <c r="H12" s="1"/>
    </row>
    <row r="13" spans="1:8" s="35" customFormat="1" ht="15" customHeight="1" x14ac:dyDescent="0.2">
      <c r="A13" s="19"/>
      <c r="B13" s="1"/>
      <c r="C13" s="1"/>
      <c r="D13" s="1"/>
      <c r="E13" s="1"/>
      <c r="F13" s="1"/>
      <c r="G13" s="1"/>
      <c r="H13" s="1"/>
    </row>
    <row r="14" spans="1:8" s="35" customFormat="1" ht="15" customHeight="1" x14ac:dyDescent="0.2">
      <c r="A14" s="19"/>
      <c r="B14" s="1"/>
      <c r="C14" s="1"/>
      <c r="D14" s="1"/>
      <c r="E14" s="1"/>
      <c r="F14" s="1"/>
      <c r="G14" s="1"/>
      <c r="H14" s="1"/>
    </row>
    <row r="15" spans="1:8" s="35" customFormat="1" ht="15" customHeight="1" x14ac:dyDescent="0.2">
      <c r="A15" s="19"/>
      <c r="B15" s="1"/>
      <c r="C15" s="1"/>
      <c r="D15" s="1"/>
      <c r="E15" s="1"/>
      <c r="F15" s="1"/>
      <c r="G15" s="1"/>
      <c r="H15" s="1"/>
    </row>
    <row r="16" spans="1:8" s="35" customFormat="1" ht="15" customHeight="1" x14ac:dyDescent="0.2">
      <c r="A16" s="19"/>
      <c r="B16" s="1"/>
      <c r="C16" s="1"/>
      <c r="D16" s="1"/>
      <c r="E16" s="1"/>
      <c r="F16" s="1"/>
      <c r="G16" s="1"/>
      <c r="H16" s="1"/>
    </row>
    <row r="17" spans="1:8" s="35" customFormat="1" ht="15" customHeight="1" x14ac:dyDescent="0.2">
      <c r="A17" s="19"/>
      <c r="B17" s="1"/>
      <c r="C17" s="1"/>
      <c r="D17" s="1"/>
      <c r="E17" s="1"/>
      <c r="F17" s="1"/>
      <c r="G17" s="1"/>
      <c r="H17" s="1"/>
    </row>
    <row r="18" spans="1:8" s="35" customFormat="1" ht="15" customHeight="1" x14ac:dyDescent="0.2">
      <c r="A18" s="19"/>
      <c r="B18" s="1"/>
      <c r="C18" s="1"/>
      <c r="D18" s="1"/>
      <c r="E18" s="1"/>
      <c r="F18" s="1"/>
      <c r="G18" s="1"/>
      <c r="H18" s="1"/>
    </row>
    <row r="19" spans="1:8" s="35" customFormat="1" ht="15" customHeight="1" x14ac:dyDescent="0.2">
      <c r="A19" s="19"/>
      <c r="B19" s="1"/>
      <c r="C19" s="1"/>
      <c r="D19" s="1"/>
      <c r="E19" s="1"/>
      <c r="F19" s="1"/>
      <c r="G19" s="1"/>
      <c r="H19" s="1"/>
    </row>
    <row r="20" spans="1:8" s="35" customFormat="1" ht="15" customHeight="1" x14ac:dyDescent="0.2">
      <c r="A20" s="19"/>
      <c r="B20" s="1"/>
      <c r="C20" s="1"/>
      <c r="D20" s="1"/>
      <c r="E20" s="1"/>
      <c r="F20" s="1"/>
      <c r="G20" s="1"/>
      <c r="H20" s="1"/>
    </row>
    <row r="21" spans="1:8" s="35" customFormat="1" ht="15" customHeight="1" x14ac:dyDescent="0.2">
      <c r="A21" s="19"/>
      <c r="B21" s="1"/>
      <c r="C21" s="1"/>
      <c r="D21" s="1"/>
      <c r="E21" s="1"/>
      <c r="F21" s="1"/>
      <c r="G21" s="1"/>
      <c r="H21" s="1"/>
    </row>
    <row r="22" spans="1:8" s="35" customFormat="1" ht="15" customHeight="1" x14ac:dyDescent="0.2">
      <c r="A22" s="19"/>
      <c r="B22" s="1"/>
    </row>
    <row r="23" spans="1:8" s="35" customFormat="1" ht="15" customHeight="1" x14ac:dyDescent="0.2">
      <c r="A23" s="19"/>
      <c r="B23" s="1"/>
    </row>
    <row r="24" spans="1:8" s="35" customFormat="1" ht="15" customHeight="1" x14ac:dyDescent="0.2">
      <c r="A24" s="19"/>
      <c r="B24" s="1"/>
    </row>
    <row r="27" spans="1:8" ht="15" customHeight="1" x14ac:dyDescent="0.2">
      <c r="A27" s="19" t="s">
        <v>153</v>
      </c>
    </row>
    <row r="28" spans="1:8" ht="15" customHeight="1" x14ac:dyDescent="0.2">
      <c r="A28" s="19" t="s">
        <v>154</v>
      </c>
    </row>
    <row r="29" spans="1:8" ht="15" customHeight="1" x14ac:dyDescent="0.2">
      <c r="A29" s="19" t="s">
        <v>155</v>
      </c>
      <c r="C29" s="1"/>
      <c r="D29" s="1"/>
      <c r="E29" s="1"/>
      <c r="F29" s="1"/>
      <c r="G29" s="1"/>
    </row>
    <row r="30" spans="1:8" ht="15" customHeight="1" x14ac:dyDescent="0.2">
      <c r="A30" s="37" t="s">
        <v>156</v>
      </c>
      <c r="C30" s="1"/>
      <c r="D30" s="1"/>
      <c r="E30" s="1"/>
      <c r="F30" s="1"/>
      <c r="G30" s="1"/>
    </row>
    <row r="31" spans="1:8" ht="15" customHeight="1" x14ac:dyDescent="0.2">
      <c r="A31" s="19" t="s">
        <v>157</v>
      </c>
      <c r="C31" s="1"/>
      <c r="D31" s="1"/>
      <c r="E31" s="1"/>
      <c r="F31" s="1"/>
      <c r="G31" s="1"/>
    </row>
    <row r="32" spans="1:8" ht="15" customHeight="1" x14ac:dyDescent="0.2">
      <c r="A32" s="37" t="s">
        <v>158</v>
      </c>
      <c r="C32" s="1"/>
      <c r="D32" s="1"/>
      <c r="E32" s="1"/>
      <c r="F32" s="1"/>
      <c r="G32" s="1"/>
    </row>
    <row r="33" spans="1:8" ht="15" customHeight="1" x14ac:dyDescent="0.2">
      <c r="A33" s="19" t="s">
        <v>159</v>
      </c>
      <c r="C33" s="20" t="s">
        <v>48</v>
      </c>
      <c r="D33" s="21" t="s">
        <v>49</v>
      </c>
      <c r="E33" s="21" t="s">
        <v>50</v>
      </c>
      <c r="F33" s="21" t="s">
        <v>51</v>
      </c>
      <c r="G33" s="21" t="s">
        <v>52</v>
      </c>
      <c r="H33" s="21" t="s">
        <v>53</v>
      </c>
    </row>
    <row r="34" spans="1:8" ht="15" customHeight="1" x14ac:dyDescent="0.2">
      <c r="C34" s="20" t="s">
        <v>55</v>
      </c>
      <c r="D34" s="21">
        <v>50</v>
      </c>
      <c r="E34" s="21">
        <v>100</v>
      </c>
      <c r="F34" s="21">
        <v>40</v>
      </c>
      <c r="G34" s="21">
        <v>50</v>
      </c>
      <c r="H34" s="21">
        <v>20</v>
      </c>
    </row>
    <row r="35" spans="1:8" ht="15" customHeight="1" x14ac:dyDescent="0.2">
      <c r="C35" s="1"/>
      <c r="D35" s="1"/>
      <c r="E35" s="1"/>
      <c r="F35" s="1"/>
      <c r="G35" s="1"/>
      <c r="H35" s="1"/>
    </row>
    <row r="36" spans="1:8" ht="15" customHeight="1" x14ac:dyDescent="0.2">
      <c r="C36" s="1"/>
      <c r="D36" s="1"/>
      <c r="E36" s="1"/>
      <c r="F36" s="1"/>
      <c r="G36" s="1"/>
      <c r="H36" s="1"/>
    </row>
    <row r="37" spans="1:8" ht="15" customHeight="1" x14ac:dyDescent="0.2">
      <c r="C37" s="1"/>
      <c r="D37" s="1"/>
      <c r="E37" s="1"/>
      <c r="F37" s="1"/>
      <c r="G37" s="1"/>
      <c r="H37" s="1"/>
    </row>
    <row r="38" spans="1:8" ht="15" customHeight="1" x14ac:dyDescent="0.2">
      <c r="E38" s="1"/>
      <c r="F38" s="1"/>
      <c r="G38" s="1"/>
      <c r="H38" s="1"/>
    </row>
    <row r="39" spans="1:8" ht="15" customHeight="1" x14ac:dyDescent="0.2">
      <c r="E39" s="1"/>
      <c r="F39" s="1"/>
      <c r="G39" s="1"/>
      <c r="H39" s="1"/>
    </row>
    <row r="40" spans="1:8" ht="15" customHeight="1" x14ac:dyDescent="0.2">
      <c r="C40" s="22"/>
      <c r="D40" s="22"/>
      <c r="E40" s="1"/>
      <c r="F40" s="1"/>
      <c r="G40" s="1"/>
      <c r="H40" s="1"/>
    </row>
    <row r="41" spans="1:8" ht="15" customHeight="1" x14ac:dyDescent="0.2">
      <c r="C41" s="22"/>
      <c r="D41" s="22"/>
      <c r="E41" s="1"/>
      <c r="F41" s="1"/>
      <c r="G41" s="1"/>
      <c r="H41" s="1"/>
    </row>
    <row r="42" spans="1:8" ht="15" customHeight="1" x14ac:dyDescent="0.2">
      <c r="C42" s="22"/>
      <c r="D42" s="22"/>
      <c r="E42" s="1"/>
      <c r="F42" s="1"/>
      <c r="G42" s="1"/>
      <c r="H42" s="1"/>
    </row>
    <row r="43" spans="1:8" ht="15" customHeight="1" x14ac:dyDescent="0.2">
      <c r="C43" s="22"/>
      <c r="D43" s="22"/>
      <c r="E43" s="1"/>
      <c r="F43" s="1"/>
      <c r="G43" s="1"/>
      <c r="H43" s="1"/>
    </row>
    <row r="44" spans="1:8" ht="15" customHeight="1" x14ac:dyDescent="0.2">
      <c r="C44" s="22"/>
      <c r="D44" s="22"/>
      <c r="E44" s="1"/>
      <c r="F44" s="1"/>
      <c r="G44" s="1"/>
      <c r="H44" s="1"/>
    </row>
    <row r="45" spans="1:8" ht="15" customHeight="1" x14ac:dyDescent="0.2">
      <c r="C45" s="22"/>
      <c r="D45" s="22"/>
      <c r="E45" s="1"/>
      <c r="F45" s="1"/>
      <c r="G45" s="1"/>
      <c r="H45" s="1"/>
    </row>
    <row r="46" spans="1:8" ht="15" customHeight="1" x14ac:dyDescent="0.2">
      <c r="C46" s="1"/>
      <c r="D46" s="1"/>
      <c r="E46" s="1"/>
      <c r="F46" s="1"/>
      <c r="G46" s="1"/>
      <c r="H46" s="1"/>
    </row>
    <row r="47" spans="1:8" ht="15" customHeight="1" x14ac:dyDescent="0.2">
      <c r="C47" s="1"/>
      <c r="D47" s="1"/>
      <c r="E47" s="1"/>
      <c r="F47" s="1"/>
      <c r="G47" s="1"/>
      <c r="H47" s="1"/>
    </row>
    <row r="48" spans="1:8" ht="15" customHeight="1" x14ac:dyDescent="0.2">
      <c r="C48" s="1"/>
      <c r="D48" s="1"/>
      <c r="E48" s="1"/>
      <c r="F48" s="1"/>
      <c r="G48" s="1"/>
      <c r="H48" s="1"/>
    </row>
    <row r="49" spans="1:8" ht="15" customHeight="1" x14ac:dyDescent="0.2">
      <c r="C49" s="1"/>
      <c r="D49" s="1"/>
      <c r="E49" s="1"/>
      <c r="F49" s="1"/>
      <c r="G49" s="1"/>
      <c r="H49" s="1"/>
    </row>
    <row r="50" spans="1:8" ht="15" customHeight="1" x14ac:dyDescent="0.2">
      <c r="C50" s="1"/>
      <c r="D50" s="1"/>
      <c r="E50" s="1"/>
      <c r="F50" s="1"/>
      <c r="G50" s="1"/>
      <c r="H50" s="1"/>
    </row>
    <row r="51" spans="1:8" ht="15" customHeight="1" x14ac:dyDescent="0.2">
      <c r="C51" s="1"/>
      <c r="D51" s="1"/>
      <c r="E51" s="1"/>
      <c r="F51" s="1"/>
      <c r="G51" s="1"/>
      <c r="H51" s="1"/>
    </row>
    <row r="52" spans="1:8" ht="15" customHeight="1" x14ac:dyDescent="0.2">
      <c r="C52" s="1"/>
      <c r="D52" s="1"/>
      <c r="E52" s="1"/>
      <c r="F52" s="1"/>
      <c r="G52" s="1"/>
      <c r="H52" s="1"/>
    </row>
    <row r="53" spans="1:8" ht="15" customHeight="1" x14ac:dyDescent="0.2">
      <c r="C53" s="1"/>
      <c r="D53" s="1"/>
      <c r="E53" s="1"/>
      <c r="F53" s="1"/>
      <c r="G53" s="1"/>
      <c r="H53" s="1"/>
    </row>
    <row r="54" spans="1:8" ht="15" customHeight="1" x14ac:dyDescent="0.2">
      <c r="A54" s="19" t="s">
        <v>160</v>
      </c>
      <c r="C54" s="1"/>
      <c r="D54" s="1"/>
      <c r="E54" s="1"/>
      <c r="F54" s="1"/>
      <c r="G54" s="1"/>
      <c r="H54" s="1"/>
    </row>
    <row r="55" spans="1:8" ht="15" customHeight="1" x14ac:dyDescent="0.2">
      <c r="A55" s="19" t="s">
        <v>161</v>
      </c>
      <c r="C55" s="1"/>
      <c r="D55" s="1"/>
      <c r="E55" s="1"/>
      <c r="F55" s="1"/>
      <c r="G55" s="1"/>
      <c r="H55" s="1"/>
    </row>
    <row r="56" spans="1:8" ht="15" customHeight="1" x14ac:dyDescent="0.2">
      <c r="A56" s="19" t="s">
        <v>162</v>
      </c>
      <c r="C56" s="1"/>
      <c r="D56" s="1"/>
      <c r="E56" s="1"/>
      <c r="F56" s="1"/>
      <c r="G56" s="1"/>
      <c r="H56" s="1"/>
    </row>
    <row r="57" spans="1:8" ht="15" customHeight="1" x14ac:dyDescent="0.2">
      <c r="A57" s="37" t="s">
        <v>163</v>
      </c>
      <c r="C57" s="1"/>
      <c r="D57" s="1"/>
      <c r="E57" s="1"/>
      <c r="F57" s="1"/>
      <c r="G57" s="1"/>
      <c r="H57" s="1"/>
    </row>
    <row r="58" spans="1:8" ht="15" customHeight="1" x14ac:dyDescent="0.2">
      <c r="A58" s="19" t="s">
        <v>164</v>
      </c>
      <c r="C58" s="1"/>
      <c r="D58" s="1"/>
      <c r="E58" s="1"/>
      <c r="F58" s="1"/>
      <c r="G58" s="1"/>
      <c r="H58" s="1"/>
    </row>
    <row r="59" spans="1:8" ht="15" customHeight="1" x14ac:dyDescent="0.2">
      <c r="A59" s="19" t="s">
        <v>165</v>
      </c>
      <c r="C59" s="1"/>
      <c r="D59" s="1"/>
      <c r="E59" s="1"/>
      <c r="F59" s="1"/>
      <c r="G59" s="1"/>
      <c r="H59" s="1"/>
    </row>
    <row r="60" spans="1:8" ht="15" customHeight="1" x14ac:dyDescent="0.2">
      <c r="C60" s="1"/>
      <c r="D60" s="1"/>
      <c r="E60" s="1"/>
      <c r="F60" s="1"/>
      <c r="G60" s="1"/>
      <c r="H60" s="1"/>
    </row>
    <row r="61" spans="1:8" ht="15" customHeight="1" x14ac:dyDescent="0.2">
      <c r="C61" s="1"/>
      <c r="D61" s="1"/>
      <c r="E61" s="1"/>
      <c r="F61" s="1"/>
      <c r="G61" s="1"/>
      <c r="H61" s="1"/>
    </row>
    <row r="69" spans="1:8" ht="15" customHeight="1" x14ac:dyDescent="0.2">
      <c r="C69" s="1"/>
      <c r="D69" s="1"/>
      <c r="E69" s="1"/>
      <c r="F69" s="1"/>
      <c r="G69" s="1"/>
      <c r="H69" s="1"/>
    </row>
    <row r="70" spans="1:8" ht="15" customHeight="1" x14ac:dyDescent="0.2">
      <c r="C70" s="1"/>
      <c r="D70" s="1"/>
      <c r="E70" s="1"/>
      <c r="F70" s="1"/>
      <c r="G70" s="1"/>
      <c r="H70" s="1"/>
    </row>
    <row r="71" spans="1:8" ht="15" customHeight="1" x14ac:dyDescent="0.2">
      <c r="C71" s="1"/>
      <c r="D71" s="1"/>
      <c r="E71" s="1"/>
      <c r="F71" s="1"/>
      <c r="G71" s="1"/>
      <c r="H71" s="1"/>
    </row>
    <row r="72" spans="1:8" ht="15" customHeight="1" x14ac:dyDescent="0.2">
      <c r="A72" s="19" t="s">
        <v>38</v>
      </c>
      <c r="C72" s="1"/>
      <c r="D72" s="1"/>
      <c r="E72" s="1"/>
      <c r="F72" s="1"/>
      <c r="G72" s="1"/>
      <c r="H72" s="1"/>
    </row>
    <row r="73" spans="1:8" ht="15" customHeight="1" x14ac:dyDescent="0.2">
      <c r="A73" s="19" t="s">
        <v>166</v>
      </c>
      <c r="C73" s="1"/>
      <c r="D73" s="1"/>
      <c r="E73" s="1"/>
      <c r="F73" s="1"/>
      <c r="G73" s="1"/>
      <c r="H73" s="1"/>
    </row>
    <row r="74" spans="1:8" ht="15" customHeight="1" x14ac:dyDescent="0.2">
      <c r="A74" s="19" t="s">
        <v>167</v>
      </c>
      <c r="C74" s="1"/>
      <c r="D74" s="1"/>
      <c r="E74" s="1"/>
      <c r="F74" s="1"/>
      <c r="G74" s="1"/>
      <c r="H74" s="1"/>
    </row>
    <row r="75" spans="1:8" ht="15" customHeight="1" x14ac:dyDescent="0.2">
      <c r="A75" s="19" t="s">
        <v>168</v>
      </c>
      <c r="C75" s="1"/>
      <c r="D75" s="1"/>
      <c r="E75" s="1"/>
      <c r="F75" s="1"/>
      <c r="G75" s="1"/>
      <c r="H75" s="1"/>
    </row>
    <row r="76" spans="1:8" ht="15" customHeight="1" x14ac:dyDescent="0.2">
      <c r="A76" s="19" t="s">
        <v>42</v>
      </c>
      <c r="C76" s="1"/>
      <c r="D76" s="1"/>
      <c r="E76" s="1"/>
      <c r="F76" s="1"/>
      <c r="G76" s="1"/>
      <c r="H76" s="1"/>
    </row>
  </sheetData>
  <hyperlinks>
    <hyperlink ref="A75" r:id="rId1" tooltip="בחר כדי ללמוד על יצירת נוסחת מערך מהאינטרנט" xr:uid="{00000000-0004-0000-0400-000000000000}"/>
    <hyperlink ref="A74" r:id="rId2" tooltip="בחר כדי ללמוד הכל אודות הפונקציה TRANSPOSE מהאינטרנט" xr:uid="{00000000-0004-0000-0400-000001000000}"/>
    <hyperlink ref="A73" r:id="rId3" tooltip="בחר כדי ללמוד על החלפת (סיבוב) נתונים משורות לעמודות או להפך מהאינטרנט" xr:uid="{00000000-0004-0000-0400-000002000000}"/>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1" customWidth="1"/>
    <col min="3" max="3" width="15" style="33" customWidth="1"/>
    <col min="4" max="4" width="12.5" style="33" customWidth="1"/>
    <col min="5" max="5" width="9.5" style="33" customWidth="1"/>
    <col min="6" max="6" width="10.5" style="33" customWidth="1"/>
    <col min="7" max="7" width="12.25" style="33" customWidth="1"/>
    <col min="8" max="9" width="8.75" style="33"/>
    <col min="10" max="11" width="9.125" style="33" customWidth="1"/>
    <col min="12" max="16384" width="8.75" style="33"/>
  </cols>
  <sheetData>
    <row r="1" spans="1:7" ht="60" customHeight="1" x14ac:dyDescent="0.2">
      <c r="A1" s="19" t="s">
        <v>366</v>
      </c>
      <c r="C1" s="1"/>
      <c r="D1" s="1"/>
      <c r="E1" s="1"/>
      <c r="F1" s="1"/>
      <c r="G1" s="1"/>
    </row>
    <row r="2" spans="1:7" ht="15" customHeight="1" x14ac:dyDescent="0.2">
      <c r="A2" s="19" t="s">
        <v>170</v>
      </c>
    </row>
    <row r="3" spans="1:7" ht="15" customHeight="1" x14ac:dyDescent="0.2">
      <c r="A3" s="19" t="s">
        <v>347</v>
      </c>
      <c r="C3" s="1"/>
      <c r="D3" s="1"/>
      <c r="E3" s="1"/>
      <c r="F3" s="1"/>
      <c r="G3" s="1"/>
    </row>
    <row r="4" spans="1:7" ht="15" customHeight="1" x14ac:dyDescent="0.2">
      <c r="A4" s="19" t="s">
        <v>348</v>
      </c>
      <c r="C4" s="1"/>
      <c r="D4" s="1"/>
      <c r="E4" s="1"/>
      <c r="F4" s="1"/>
      <c r="G4" s="1"/>
    </row>
    <row r="5" spans="1:7" s="35" customFormat="1" ht="15" customHeight="1" x14ac:dyDescent="0.2">
      <c r="A5" s="19" t="s">
        <v>349</v>
      </c>
      <c r="B5" s="1"/>
      <c r="C5" s="20" t="s">
        <v>82</v>
      </c>
      <c r="D5" s="20" t="s">
        <v>87</v>
      </c>
      <c r="E5" s="20" t="s">
        <v>202</v>
      </c>
      <c r="F5" s="20" t="s">
        <v>204</v>
      </c>
      <c r="G5" s="20" t="s">
        <v>206</v>
      </c>
    </row>
    <row r="6" spans="1:7" s="35" customFormat="1" ht="15" customHeight="1" x14ac:dyDescent="0.2">
      <c r="A6" s="19" t="s">
        <v>171</v>
      </c>
      <c r="B6" s="1"/>
      <c r="C6" s="21" t="s">
        <v>57</v>
      </c>
      <c r="D6" s="21" t="s">
        <v>58</v>
      </c>
      <c r="E6" s="52">
        <v>90000</v>
      </c>
      <c r="F6" s="52">
        <v>110000</v>
      </c>
      <c r="G6" s="52">
        <v>120000</v>
      </c>
    </row>
    <row r="7" spans="1:7" s="35" customFormat="1" ht="15" customHeight="1" x14ac:dyDescent="0.2">
      <c r="A7" s="19" t="s">
        <v>172</v>
      </c>
      <c r="B7" s="1"/>
      <c r="C7" s="1" t="s">
        <v>187</v>
      </c>
      <c r="D7" s="1" t="s">
        <v>190</v>
      </c>
      <c r="E7" s="45">
        <v>25000</v>
      </c>
      <c r="F7" s="45">
        <v>80000</v>
      </c>
      <c r="G7" s="45">
        <v>120000</v>
      </c>
    </row>
    <row r="8" spans="1:7" s="35" customFormat="1" ht="15" customHeight="1" x14ac:dyDescent="0.2">
      <c r="A8" s="19" t="s">
        <v>15</v>
      </c>
      <c r="B8" s="1"/>
      <c r="C8" s="21" t="s">
        <v>83</v>
      </c>
      <c r="D8" s="21" t="s">
        <v>43</v>
      </c>
      <c r="E8" s="52">
        <v>10000</v>
      </c>
      <c r="F8" s="52">
        <v>30000</v>
      </c>
      <c r="G8" s="52">
        <v>40000</v>
      </c>
    </row>
    <row r="9" spans="1:7" s="35" customFormat="1" ht="15" customHeight="1" x14ac:dyDescent="0.2">
      <c r="A9" s="19"/>
      <c r="B9" s="1"/>
      <c r="C9" s="1" t="s">
        <v>83</v>
      </c>
      <c r="D9" s="1" t="s">
        <v>191</v>
      </c>
      <c r="E9" s="45">
        <v>30000</v>
      </c>
      <c r="F9" s="45">
        <v>80000</v>
      </c>
      <c r="G9" s="45">
        <v>30000</v>
      </c>
    </row>
    <row r="10" spans="1:7" s="35" customFormat="1" ht="15" customHeight="1" x14ac:dyDescent="0.2">
      <c r="A10" s="19"/>
      <c r="B10" s="1"/>
      <c r="C10" s="21" t="s">
        <v>188</v>
      </c>
      <c r="D10" s="21" t="s">
        <v>192</v>
      </c>
      <c r="E10" s="52">
        <v>90000</v>
      </c>
      <c r="F10" s="52">
        <v>35000</v>
      </c>
      <c r="G10" s="52">
        <v>25000</v>
      </c>
    </row>
    <row r="11" spans="1:7" s="35" customFormat="1" ht="15" customHeight="1" x14ac:dyDescent="0.2">
      <c r="A11" s="19"/>
      <c r="B11" s="1"/>
      <c r="C11" s="1" t="s">
        <v>57</v>
      </c>
      <c r="D11" s="1" t="s">
        <v>59</v>
      </c>
      <c r="E11" s="45">
        <v>75000</v>
      </c>
      <c r="F11" s="45">
        <v>82000</v>
      </c>
      <c r="G11" s="45">
        <v>2000000</v>
      </c>
    </row>
    <row r="12" spans="1:7" s="35" customFormat="1" ht="15" customHeight="1" x14ac:dyDescent="0.2">
      <c r="A12" s="19"/>
      <c r="B12" s="1"/>
      <c r="C12" s="21" t="s">
        <v>187</v>
      </c>
      <c r="D12" s="21" t="s">
        <v>193</v>
      </c>
      <c r="E12" s="52">
        <v>30000</v>
      </c>
      <c r="F12" s="52">
        <v>15000</v>
      </c>
      <c r="G12" s="52">
        <v>20000</v>
      </c>
    </row>
    <row r="13" spans="1:7" s="35" customFormat="1" ht="15" customHeight="1" x14ac:dyDescent="0.2">
      <c r="A13" s="19"/>
      <c r="B13" s="1"/>
      <c r="C13" s="1" t="s">
        <v>188</v>
      </c>
      <c r="D13" s="1" t="s">
        <v>194</v>
      </c>
      <c r="E13" s="45">
        <v>80000</v>
      </c>
      <c r="F13" s="45">
        <v>40000</v>
      </c>
      <c r="G13" s="45">
        <v>20000</v>
      </c>
    </row>
    <row r="14" spans="1:7" s="35" customFormat="1" ht="15" customHeight="1" x14ac:dyDescent="0.2">
      <c r="A14" s="19"/>
      <c r="B14" s="1"/>
      <c r="C14" s="1"/>
      <c r="D14" s="1"/>
      <c r="E14" s="1"/>
      <c r="F14" s="1"/>
      <c r="G14" s="1"/>
    </row>
    <row r="15" spans="1:7" s="35" customFormat="1" ht="15" customHeight="1" x14ac:dyDescent="0.2">
      <c r="A15" s="19"/>
      <c r="B15" s="1"/>
      <c r="C15" s="1"/>
      <c r="D15" s="1"/>
      <c r="E15" s="1"/>
      <c r="F15" s="1"/>
      <c r="G15" s="1"/>
    </row>
    <row r="16" spans="1:7" s="35" customFormat="1" ht="15" customHeight="1" x14ac:dyDescent="0.2">
      <c r="A16" s="19"/>
      <c r="B16" s="1"/>
      <c r="C16" s="1"/>
      <c r="D16" s="1"/>
      <c r="E16" s="1"/>
      <c r="F16" s="1"/>
      <c r="G16" s="1"/>
    </row>
    <row r="17" spans="1:7" s="35" customFormat="1" ht="15" customHeight="1" x14ac:dyDescent="0.2">
      <c r="A17" s="19"/>
      <c r="B17" s="1"/>
      <c r="C17" s="1"/>
      <c r="D17" s="1"/>
      <c r="E17" s="1"/>
      <c r="F17" s="1"/>
      <c r="G17" s="1"/>
    </row>
    <row r="18" spans="1:7" s="35" customFormat="1" ht="15" customHeight="1" x14ac:dyDescent="0.2">
      <c r="A18" s="19"/>
      <c r="B18" s="1"/>
      <c r="C18" s="1"/>
      <c r="D18" s="1"/>
      <c r="E18" s="1"/>
      <c r="F18" s="1"/>
      <c r="G18" s="1"/>
    </row>
    <row r="19" spans="1:7" s="35" customFormat="1" ht="15" customHeight="1" x14ac:dyDescent="0.2">
      <c r="A19" s="19"/>
      <c r="B19" s="1"/>
      <c r="C19" s="1"/>
      <c r="D19" s="1"/>
      <c r="E19" s="1"/>
      <c r="F19" s="1"/>
      <c r="G19" s="1"/>
    </row>
    <row r="20" spans="1:7" s="35" customFormat="1" ht="15" customHeight="1" x14ac:dyDescent="0.2">
      <c r="A20" s="19"/>
      <c r="B20" s="1"/>
      <c r="C20" s="1"/>
      <c r="D20" s="1"/>
      <c r="E20" s="1"/>
      <c r="F20" s="1"/>
      <c r="G20" s="1"/>
    </row>
    <row r="21" spans="1:7" s="35" customFormat="1" ht="15" customHeight="1" x14ac:dyDescent="0.2">
      <c r="A21" s="19"/>
      <c r="B21" s="1"/>
      <c r="C21" s="1"/>
      <c r="D21" s="1"/>
      <c r="E21" s="1"/>
      <c r="F21" s="1"/>
      <c r="G21" s="1"/>
    </row>
    <row r="22" spans="1:7" s="35" customFormat="1" ht="15" customHeight="1" x14ac:dyDescent="0.2">
      <c r="A22" s="19"/>
      <c r="B22" s="1"/>
    </row>
    <row r="23" spans="1:7" s="35" customFormat="1" ht="15" customHeight="1" x14ac:dyDescent="0.2">
      <c r="A23" s="19"/>
      <c r="B23" s="1"/>
    </row>
    <row r="24" spans="1:7" s="35" customFormat="1" ht="15" customHeight="1" x14ac:dyDescent="0.2">
      <c r="A24" s="19"/>
      <c r="B24" s="1"/>
    </row>
    <row r="27" spans="1:7" ht="15" customHeight="1" x14ac:dyDescent="0.2">
      <c r="A27" s="19" t="s">
        <v>173</v>
      </c>
      <c r="C27" s="1"/>
      <c r="D27" s="1"/>
      <c r="E27" s="1"/>
      <c r="F27" s="1"/>
      <c r="G27" s="1"/>
    </row>
    <row r="28" spans="1:7" ht="15" customHeight="1" x14ac:dyDescent="0.2">
      <c r="A28" s="19" t="s">
        <v>174</v>
      </c>
      <c r="C28" s="1"/>
      <c r="D28" s="1"/>
      <c r="E28" s="1"/>
      <c r="F28" s="1"/>
      <c r="G28" s="1"/>
    </row>
    <row r="29" spans="1:7" ht="15" customHeight="1" x14ac:dyDescent="0.2">
      <c r="A29" s="19" t="s">
        <v>175</v>
      </c>
      <c r="C29" s="1"/>
      <c r="D29" s="1"/>
      <c r="E29" s="1"/>
      <c r="F29" s="1"/>
      <c r="G29" s="1"/>
    </row>
    <row r="30" spans="1:7" ht="15" customHeight="1" x14ac:dyDescent="0.2">
      <c r="A30" s="19" t="s">
        <v>176</v>
      </c>
      <c r="C30" s="1"/>
      <c r="D30" s="1"/>
      <c r="E30" s="1"/>
      <c r="F30" s="1"/>
      <c r="G30" s="1"/>
    </row>
    <row r="31" spans="1:7" ht="15" customHeight="1" x14ac:dyDescent="0.2">
      <c r="A31" s="19" t="s">
        <v>177</v>
      </c>
      <c r="C31" s="1" t="s">
        <v>189</v>
      </c>
      <c r="D31" s="1" t="s">
        <v>195</v>
      </c>
      <c r="E31" s="1" t="s">
        <v>203</v>
      </c>
      <c r="F31" s="1" t="s">
        <v>205</v>
      </c>
      <c r="G31" s="1"/>
    </row>
    <row r="32" spans="1:7" ht="15" customHeight="1" x14ac:dyDescent="0.2">
      <c r="A32" s="19" t="s">
        <v>178</v>
      </c>
      <c r="C32" s="34">
        <f ca="1">TODAY()-2</f>
        <v>44629</v>
      </c>
      <c r="D32" s="53" t="s">
        <v>196</v>
      </c>
      <c r="E32" s="55">
        <v>21</v>
      </c>
      <c r="F32" s="56">
        <v>3820</v>
      </c>
      <c r="G32" s="1"/>
    </row>
    <row r="33" spans="1:7" ht="15" customHeight="1" x14ac:dyDescent="0.2">
      <c r="A33" s="19" t="s">
        <v>179</v>
      </c>
      <c r="C33" s="34">
        <f ca="1">TODAY()-3</f>
        <v>44628</v>
      </c>
      <c r="D33" s="53" t="s">
        <v>197</v>
      </c>
      <c r="E33" s="55">
        <v>62</v>
      </c>
      <c r="F33" s="55">
        <v>2112</v>
      </c>
      <c r="G33" s="1"/>
    </row>
    <row r="34" spans="1:7" ht="15" customHeight="1" x14ac:dyDescent="0.2">
      <c r="C34" s="34">
        <f ca="1">TODAY()-6</f>
        <v>44625</v>
      </c>
      <c r="D34" s="53" t="s">
        <v>198</v>
      </c>
      <c r="E34" s="55">
        <v>25</v>
      </c>
      <c r="F34" s="55">
        <v>1611</v>
      </c>
      <c r="G34" s="1"/>
    </row>
    <row r="35" spans="1:7" ht="15" customHeight="1" x14ac:dyDescent="0.2">
      <c r="C35" s="34">
        <f ca="1">TODAY()</f>
        <v>44631</v>
      </c>
      <c r="D35" s="53" t="s">
        <v>199</v>
      </c>
      <c r="E35" s="55">
        <v>30</v>
      </c>
      <c r="F35" s="56">
        <v>3085</v>
      </c>
      <c r="G35" s="1"/>
    </row>
    <row r="36" spans="1:7" ht="15" customHeight="1" x14ac:dyDescent="0.2">
      <c r="C36" s="34">
        <f ca="1">TODAY()-4</f>
        <v>44627</v>
      </c>
      <c r="D36" s="53" t="s">
        <v>200</v>
      </c>
      <c r="E36" s="55">
        <v>69</v>
      </c>
      <c r="F36" s="55">
        <v>528</v>
      </c>
      <c r="G36" s="1"/>
    </row>
    <row r="37" spans="1:7" ht="15" customHeight="1" x14ac:dyDescent="0.2">
      <c r="C37" s="34">
        <f ca="1">TODAY()-5</f>
        <v>44626</v>
      </c>
      <c r="D37" s="53" t="s">
        <v>201</v>
      </c>
      <c r="E37" s="55">
        <v>45</v>
      </c>
      <c r="F37" s="56">
        <v>5050</v>
      </c>
      <c r="G37" s="1"/>
    </row>
    <row r="38" spans="1:7" ht="15" customHeight="1" x14ac:dyDescent="0.2">
      <c r="C38" s="1"/>
      <c r="D38" s="1"/>
      <c r="E38" s="1"/>
      <c r="F38" s="1"/>
      <c r="G38" s="1"/>
    </row>
    <row r="39" spans="1:7" ht="15" customHeight="1" x14ac:dyDescent="0.2">
      <c r="C39" s="1"/>
      <c r="D39" s="1"/>
      <c r="E39" s="1"/>
      <c r="F39" s="1"/>
      <c r="G39" s="1"/>
    </row>
    <row r="40" spans="1:7" ht="15" customHeight="1" x14ac:dyDescent="0.2">
      <c r="C40" s="1"/>
      <c r="D40" s="1"/>
      <c r="E40" s="1"/>
      <c r="F40" s="1"/>
      <c r="G40" s="1"/>
    </row>
    <row r="41" spans="1:7" ht="15" customHeight="1" x14ac:dyDescent="0.2">
      <c r="C41" s="1"/>
      <c r="D41" s="1"/>
      <c r="E41" s="1"/>
      <c r="F41" s="1"/>
      <c r="G41" s="1"/>
    </row>
    <row r="42" spans="1:7" ht="15" customHeight="1" x14ac:dyDescent="0.2">
      <c r="C42" s="1"/>
      <c r="D42" s="1"/>
      <c r="E42" s="1"/>
      <c r="F42" s="1"/>
      <c r="G42" s="1"/>
    </row>
    <row r="43" spans="1:7" ht="15" customHeight="1" x14ac:dyDescent="0.2">
      <c r="A43" s="19" t="s">
        <v>180</v>
      </c>
      <c r="C43" s="1"/>
      <c r="D43" s="1"/>
      <c r="E43" s="1"/>
      <c r="F43" s="1"/>
      <c r="G43" s="1"/>
    </row>
    <row r="44" spans="1:7" ht="15" customHeight="1" x14ac:dyDescent="0.2">
      <c r="A44" s="19" t="s">
        <v>181</v>
      </c>
      <c r="C44" s="1"/>
      <c r="D44" s="1"/>
      <c r="E44" s="1"/>
      <c r="F44" s="1"/>
      <c r="G44" s="1"/>
    </row>
    <row r="45" spans="1:7" ht="15" customHeight="1" x14ac:dyDescent="0.2">
      <c r="A45" s="19" t="s">
        <v>182</v>
      </c>
      <c r="C45" s="1"/>
      <c r="D45" s="1"/>
      <c r="E45" s="1"/>
      <c r="F45" s="1"/>
      <c r="G45" s="1"/>
    </row>
    <row r="46" spans="1:7" ht="15" customHeight="1" x14ac:dyDescent="0.2">
      <c r="A46" s="19" t="s">
        <v>183</v>
      </c>
      <c r="C46" s="1"/>
      <c r="D46" s="1"/>
      <c r="E46" s="1"/>
      <c r="F46" s="1"/>
      <c r="G46" s="1"/>
    </row>
    <row r="47" spans="1:7" ht="15" customHeight="1" x14ac:dyDescent="0.2">
      <c r="A47" s="19" t="s">
        <v>184</v>
      </c>
      <c r="C47" s="1"/>
      <c r="D47" s="1"/>
      <c r="E47" s="1"/>
      <c r="F47" s="1"/>
      <c r="G47" s="1"/>
    </row>
    <row r="48" spans="1:7" ht="15" customHeight="1" x14ac:dyDescent="0.2">
      <c r="C48" s="1"/>
      <c r="D48" s="1"/>
      <c r="E48" s="1"/>
      <c r="F48" s="1"/>
      <c r="G48" s="1"/>
    </row>
    <row r="49" spans="1:7" ht="15" customHeight="1" x14ac:dyDescent="0.2">
      <c r="C49" s="1" t="s">
        <v>189</v>
      </c>
      <c r="D49" s="1" t="s">
        <v>195</v>
      </c>
      <c r="E49" s="1" t="s">
        <v>203</v>
      </c>
      <c r="F49" s="1" t="s">
        <v>205</v>
      </c>
      <c r="G49" s="1"/>
    </row>
    <row r="50" spans="1:7" ht="15" customHeight="1" x14ac:dyDescent="0.2">
      <c r="C50" s="34">
        <f ca="1">TODAY()-2</f>
        <v>44629</v>
      </c>
      <c r="D50" s="53" t="s">
        <v>196</v>
      </c>
      <c r="E50" s="57">
        <v>21</v>
      </c>
      <c r="F50" s="57">
        <v>3820</v>
      </c>
      <c r="G50" s="1"/>
    </row>
    <row r="51" spans="1:7" ht="15" customHeight="1" x14ac:dyDescent="0.2">
      <c r="C51" s="34">
        <f ca="1">TODAY()-3</f>
        <v>44628</v>
      </c>
      <c r="D51" s="53" t="s">
        <v>197</v>
      </c>
      <c r="E51" s="57">
        <v>62</v>
      </c>
      <c r="F51" s="57">
        <v>2112</v>
      </c>
      <c r="G51" s="1"/>
    </row>
    <row r="52" spans="1:7" ht="15" customHeight="1" x14ac:dyDescent="0.2">
      <c r="C52" s="34">
        <f ca="1">TODAY()</f>
        <v>44631</v>
      </c>
      <c r="D52" s="53" t="s">
        <v>199</v>
      </c>
      <c r="E52" s="57">
        <v>30</v>
      </c>
      <c r="F52" s="57">
        <v>3085</v>
      </c>
      <c r="G52" s="1"/>
    </row>
    <row r="53" spans="1:7" ht="15" customHeight="1" x14ac:dyDescent="0.2">
      <c r="C53" s="34">
        <f ca="1">TODAY()-6</f>
        <v>44625</v>
      </c>
      <c r="D53" s="53" t="s">
        <v>198</v>
      </c>
      <c r="E53" s="57">
        <v>25</v>
      </c>
      <c r="F53" s="57">
        <v>1611</v>
      </c>
      <c r="G53" s="1"/>
    </row>
    <row r="54" spans="1:7" ht="15" customHeight="1" x14ac:dyDescent="0.2">
      <c r="C54" s="34">
        <f ca="1">TODAY()-5</f>
        <v>44626</v>
      </c>
      <c r="D54" s="53" t="s">
        <v>201</v>
      </c>
      <c r="E54" s="57">
        <v>45</v>
      </c>
      <c r="F54" s="57">
        <v>5050</v>
      </c>
      <c r="G54" s="1"/>
    </row>
    <row r="55" spans="1:7" ht="15" customHeight="1" x14ac:dyDescent="0.2">
      <c r="C55" s="34">
        <f ca="1">TODAY()-4</f>
        <v>44627</v>
      </c>
      <c r="D55" s="53" t="s">
        <v>200</v>
      </c>
      <c r="E55" s="57">
        <v>69</v>
      </c>
      <c r="F55" s="57">
        <v>528</v>
      </c>
      <c r="G55" s="1"/>
    </row>
    <row r="56" spans="1:7" ht="15" customHeight="1" x14ac:dyDescent="0.2">
      <c r="G56" s="1"/>
    </row>
    <row r="57" spans="1:7" ht="15" customHeight="1" x14ac:dyDescent="0.2">
      <c r="G57" s="1"/>
    </row>
    <row r="58" spans="1:7" ht="15" customHeight="1" x14ac:dyDescent="0.2">
      <c r="G58" s="1"/>
    </row>
    <row r="59" spans="1:7" ht="15" customHeight="1" x14ac:dyDescent="0.2">
      <c r="G59" s="1"/>
    </row>
    <row r="60" spans="1:7" ht="15" customHeight="1" x14ac:dyDescent="0.2">
      <c r="A60" s="19" t="s">
        <v>38</v>
      </c>
      <c r="C60" s="1"/>
      <c r="D60" s="1"/>
      <c r="E60" s="1"/>
      <c r="F60" s="1"/>
      <c r="G60" s="1"/>
    </row>
    <row r="61" spans="1:7" ht="15" customHeight="1" x14ac:dyDescent="0.2">
      <c r="A61" s="19" t="s">
        <v>185</v>
      </c>
      <c r="C61" s="1"/>
      <c r="D61" s="1"/>
      <c r="E61" s="1"/>
      <c r="F61" s="1"/>
      <c r="G61" s="1"/>
    </row>
    <row r="62" spans="1:7" ht="15" customHeight="1" x14ac:dyDescent="0.2">
      <c r="A62" s="19" t="s">
        <v>186</v>
      </c>
      <c r="C62" s="1"/>
      <c r="D62" s="1"/>
      <c r="E62" s="1"/>
      <c r="F62" s="1"/>
      <c r="G62" s="1"/>
    </row>
    <row r="63" spans="1:7" ht="15" customHeight="1" x14ac:dyDescent="0.2">
      <c r="A63" s="19" t="s">
        <v>42</v>
      </c>
      <c r="C63" s="1"/>
      <c r="D63" s="1"/>
      <c r="E63" s="1"/>
      <c r="F63" s="1"/>
      <c r="G63" s="1"/>
    </row>
  </sheetData>
  <sortState xmlns:xlrd2="http://schemas.microsoft.com/office/spreadsheetml/2017/richdata2" ref="C6:G13">
    <sortCondition ref="G5"/>
  </sortState>
  <hyperlinks>
    <hyperlink ref="A62" r:id="rId1" tooltip="בחר כדי ללמוד על סינון נתונים בטווח או בטבלה מהאינטרנט" xr:uid="{00000000-0004-0000-0500-000000000000}"/>
    <hyperlink ref="A61" r:id="rId2" tooltip="בחר כדי ללמוד על מיון נתונים בטווח או בטבלה מהאינטרנט"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33" customWidth="1"/>
    <col min="3" max="3" width="13.75" style="33" customWidth="1"/>
    <col min="4" max="4" width="10.875" style="33" customWidth="1"/>
    <col min="5" max="5" width="9.375" style="33" customWidth="1"/>
    <col min="6" max="6" width="10.5" style="33" customWidth="1"/>
    <col min="7" max="7" width="12" style="33" customWidth="1"/>
    <col min="8" max="8" width="12.125" style="33" customWidth="1"/>
    <col min="9" max="16384" width="8.75" style="33"/>
  </cols>
  <sheetData>
    <row r="1" spans="1:9" ht="60" customHeight="1" x14ac:dyDescent="0.4">
      <c r="A1" s="19" t="s">
        <v>207</v>
      </c>
      <c r="B1" s="48"/>
      <c r="C1" s="1"/>
      <c r="D1" s="1"/>
      <c r="E1" s="1"/>
      <c r="F1" s="1"/>
      <c r="G1" s="1"/>
      <c r="H1" s="1"/>
    </row>
    <row r="2" spans="1:9" ht="15" customHeight="1" x14ac:dyDescent="0.2">
      <c r="A2" s="19" t="s">
        <v>208</v>
      </c>
      <c r="C2" s="1"/>
      <c r="D2" s="1"/>
      <c r="E2" s="1"/>
      <c r="F2" s="1"/>
      <c r="G2" s="1"/>
      <c r="H2" s="1"/>
    </row>
    <row r="3" spans="1:9" ht="15" customHeight="1" x14ac:dyDescent="0.2">
      <c r="A3" s="19" t="s">
        <v>209</v>
      </c>
      <c r="B3" s="49"/>
      <c r="C3" s="1"/>
      <c r="D3" s="1"/>
      <c r="E3" s="1"/>
      <c r="F3" s="1"/>
      <c r="G3" s="1"/>
      <c r="H3" s="1"/>
    </row>
    <row r="4" spans="1:9" ht="15" customHeight="1" x14ac:dyDescent="0.2">
      <c r="A4" s="19" t="s">
        <v>350</v>
      </c>
      <c r="C4" s="1"/>
      <c r="D4" s="1"/>
      <c r="E4" s="1"/>
      <c r="F4" s="1"/>
      <c r="G4" s="1"/>
      <c r="H4" s="1"/>
    </row>
    <row r="5" spans="1:9" s="35" customFormat="1" ht="15" customHeight="1" x14ac:dyDescent="0.2">
      <c r="A5" s="19" t="s">
        <v>210</v>
      </c>
      <c r="C5" s="1" t="s">
        <v>82</v>
      </c>
      <c r="D5" s="1" t="s">
        <v>87</v>
      </c>
      <c r="E5" s="1" t="s">
        <v>202</v>
      </c>
      <c r="F5" s="1" t="s">
        <v>204</v>
      </c>
      <c r="G5" s="1" t="s">
        <v>231</v>
      </c>
      <c r="H5" s="1"/>
      <c r="I5" s="33"/>
    </row>
    <row r="6" spans="1:9" s="35" customFormat="1" ht="15" customHeight="1" x14ac:dyDescent="0.2">
      <c r="A6" s="19" t="s">
        <v>211</v>
      </c>
      <c r="B6" s="50"/>
      <c r="C6" s="1" t="s">
        <v>83</v>
      </c>
      <c r="D6" s="1" t="s">
        <v>191</v>
      </c>
      <c r="E6" s="35">
        <v>30000</v>
      </c>
      <c r="F6" s="35">
        <v>80000</v>
      </c>
      <c r="G6" s="35">
        <v>30000</v>
      </c>
      <c r="H6" s="1"/>
      <c r="I6" s="33"/>
    </row>
    <row r="7" spans="1:9" s="35" customFormat="1" ht="15" customHeight="1" x14ac:dyDescent="0.2">
      <c r="A7" s="19" t="s">
        <v>212</v>
      </c>
      <c r="C7" s="1" t="s">
        <v>83</v>
      </c>
      <c r="D7" s="1" t="s">
        <v>43</v>
      </c>
      <c r="E7" s="35">
        <v>10000</v>
      </c>
      <c r="F7" s="35">
        <v>30000</v>
      </c>
      <c r="G7" s="35">
        <v>40000</v>
      </c>
      <c r="H7" s="1"/>
      <c r="I7" s="33"/>
    </row>
    <row r="8" spans="1:9" s="35" customFormat="1" ht="15" customHeight="1" x14ac:dyDescent="0.2">
      <c r="A8" s="19" t="s">
        <v>213</v>
      </c>
      <c r="C8" s="1" t="s">
        <v>187</v>
      </c>
      <c r="D8" s="1" t="s">
        <v>193</v>
      </c>
      <c r="E8" s="35">
        <v>30000</v>
      </c>
      <c r="F8" s="35">
        <v>15000</v>
      </c>
      <c r="G8" s="35">
        <v>20000</v>
      </c>
      <c r="H8" s="1"/>
      <c r="I8" s="33"/>
    </row>
    <row r="9" spans="1:9" s="35" customFormat="1" ht="15" customHeight="1" x14ac:dyDescent="0.2">
      <c r="A9" s="37" t="s">
        <v>351</v>
      </c>
      <c r="C9" s="1" t="s">
        <v>187</v>
      </c>
      <c r="D9" s="1" t="s">
        <v>190</v>
      </c>
      <c r="E9" s="35">
        <v>25000</v>
      </c>
      <c r="F9" s="35">
        <v>80000</v>
      </c>
      <c r="G9" s="35">
        <v>120000</v>
      </c>
      <c r="H9" s="1"/>
      <c r="I9" s="33"/>
    </row>
    <row r="10" spans="1:9" s="35" customFormat="1" ht="15" customHeight="1" x14ac:dyDescent="0.2">
      <c r="A10" s="19" t="s">
        <v>15</v>
      </c>
      <c r="C10" s="1" t="s">
        <v>188</v>
      </c>
      <c r="D10" s="1" t="s">
        <v>194</v>
      </c>
      <c r="E10" s="35">
        <v>80000</v>
      </c>
      <c r="F10" s="35">
        <v>40000</v>
      </c>
      <c r="G10" s="35">
        <v>20000</v>
      </c>
      <c r="H10" s="1"/>
      <c r="I10" s="33"/>
    </row>
    <row r="11" spans="1:9" s="35" customFormat="1" ht="15" customHeight="1" x14ac:dyDescent="0.2">
      <c r="A11" s="19"/>
      <c r="C11" s="1" t="s">
        <v>188</v>
      </c>
      <c r="D11" s="1" t="s">
        <v>192</v>
      </c>
      <c r="E11" s="35">
        <v>90000</v>
      </c>
      <c r="F11" s="35">
        <v>35000</v>
      </c>
      <c r="G11" s="35">
        <v>25000</v>
      </c>
      <c r="H11" s="1"/>
      <c r="I11" s="33"/>
    </row>
    <row r="12" spans="1:9" s="35" customFormat="1" ht="15" customHeight="1" x14ac:dyDescent="0.2">
      <c r="A12" s="19"/>
      <c r="C12" s="1" t="s">
        <v>57</v>
      </c>
      <c r="D12" s="1" t="s">
        <v>58</v>
      </c>
      <c r="E12" s="35">
        <v>90000</v>
      </c>
      <c r="F12" s="35">
        <v>110000</v>
      </c>
      <c r="G12" s="35">
        <v>200000</v>
      </c>
      <c r="H12" s="1"/>
      <c r="I12" s="33"/>
    </row>
    <row r="13" spans="1:9" s="35" customFormat="1" ht="15" customHeight="1" x14ac:dyDescent="0.2">
      <c r="A13" s="19"/>
      <c r="C13" s="1" t="s">
        <v>57</v>
      </c>
      <c r="D13" s="1" t="s">
        <v>59</v>
      </c>
      <c r="E13" s="35">
        <v>75000</v>
      </c>
      <c r="F13" s="35">
        <v>82000</v>
      </c>
      <c r="G13" s="35">
        <v>150000</v>
      </c>
      <c r="H13" s="1"/>
      <c r="I13" s="33"/>
    </row>
    <row r="14" spans="1:9" s="35" customFormat="1" ht="15" customHeight="1" x14ac:dyDescent="0.2">
      <c r="A14" s="19"/>
      <c r="C14" s="1"/>
      <c r="D14" s="1"/>
      <c r="E14" s="1"/>
      <c r="F14" s="1"/>
      <c r="G14" s="1"/>
      <c r="H14" s="1"/>
    </row>
    <row r="15" spans="1:9" s="35" customFormat="1" ht="15" customHeight="1" x14ac:dyDescent="0.2">
      <c r="A15" s="19"/>
      <c r="C15" s="1"/>
      <c r="D15" s="1"/>
      <c r="E15" s="1"/>
      <c r="F15" s="1"/>
      <c r="G15" s="1"/>
      <c r="H15" s="1"/>
    </row>
    <row r="16" spans="1:9" s="35" customFormat="1" ht="15" customHeight="1" x14ac:dyDescent="0.2">
      <c r="A16" s="19"/>
      <c r="C16" s="1"/>
      <c r="D16" s="1"/>
      <c r="E16" s="1"/>
      <c r="F16" s="1"/>
      <c r="G16" s="1"/>
      <c r="H16" s="1"/>
    </row>
    <row r="17" spans="1:8" s="35" customFormat="1" ht="15" customHeight="1" x14ac:dyDescent="0.2">
      <c r="A17" s="19"/>
      <c r="C17" s="1"/>
      <c r="D17" s="1"/>
      <c r="E17" s="1"/>
      <c r="F17" s="1"/>
      <c r="G17" s="1"/>
      <c r="H17" s="1"/>
    </row>
    <row r="18" spans="1:8" s="35" customFormat="1" ht="15" customHeight="1" x14ac:dyDescent="0.2">
      <c r="A18" s="19"/>
      <c r="C18" s="1"/>
      <c r="D18" s="1"/>
      <c r="E18" s="1"/>
      <c r="F18" s="1"/>
      <c r="G18" s="1"/>
      <c r="H18" s="1"/>
    </row>
    <row r="19" spans="1:8" s="35" customFormat="1" ht="15" customHeight="1" x14ac:dyDescent="0.2">
      <c r="A19" s="19"/>
      <c r="C19" s="1"/>
      <c r="D19" s="1"/>
      <c r="E19" s="1"/>
      <c r="F19" s="1"/>
      <c r="G19" s="1"/>
      <c r="H19" s="1"/>
    </row>
    <row r="20" spans="1:8" s="35" customFormat="1" ht="15" customHeight="1" x14ac:dyDescent="0.2">
      <c r="A20" s="19"/>
      <c r="C20" s="1"/>
      <c r="D20" s="1"/>
      <c r="E20" s="1"/>
      <c r="F20" s="1"/>
      <c r="G20" s="1"/>
      <c r="H20" s="1"/>
    </row>
    <row r="21" spans="1:8" s="35" customFormat="1" ht="15" customHeight="1" x14ac:dyDescent="0.2">
      <c r="A21" s="19"/>
      <c r="C21" s="1"/>
      <c r="D21" s="1"/>
      <c r="E21" s="1"/>
      <c r="F21" s="1"/>
      <c r="G21" s="1"/>
      <c r="H21" s="1"/>
    </row>
    <row r="22" spans="1:8" s="35" customFormat="1" ht="15" customHeight="1" x14ac:dyDescent="0.2">
      <c r="A22" s="19"/>
    </row>
    <row r="23" spans="1:8" s="35" customFormat="1" ht="15" customHeight="1" x14ac:dyDescent="0.2">
      <c r="A23" s="19"/>
    </row>
    <row r="24" spans="1:8" s="35" customFormat="1" ht="15" customHeight="1" x14ac:dyDescent="0.2">
      <c r="A24" s="19"/>
    </row>
    <row r="27" spans="1:8" ht="15" customHeight="1" x14ac:dyDescent="0.2">
      <c r="A27" s="19" t="s">
        <v>214</v>
      </c>
      <c r="C27" s="1"/>
      <c r="D27" s="1"/>
      <c r="E27" s="1"/>
      <c r="F27" s="1"/>
      <c r="G27" s="1"/>
      <c r="H27" s="1"/>
    </row>
    <row r="28" spans="1:8" ht="15" customHeight="1" x14ac:dyDescent="0.2">
      <c r="A28" s="19" t="s">
        <v>215</v>
      </c>
      <c r="C28" s="1"/>
      <c r="D28" s="1"/>
      <c r="E28" s="1"/>
      <c r="F28" s="1"/>
      <c r="G28" s="1"/>
      <c r="H28" s="1"/>
    </row>
    <row r="29" spans="1:8" ht="15" customHeight="1" x14ac:dyDescent="0.2">
      <c r="A29" s="19" t="s">
        <v>216</v>
      </c>
      <c r="C29" s="1"/>
      <c r="D29" s="1"/>
      <c r="E29" s="1"/>
      <c r="F29" s="1"/>
      <c r="G29" s="1"/>
      <c r="H29" s="1"/>
    </row>
    <row r="30" spans="1:8" ht="15" customHeight="1" x14ac:dyDescent="0.2">
      <c r="A30" s="19" t="s">
        <v>367</v>
      </c>
      <c r="C30" s="1"/>
      <c r="D30" s="1"/>
      <c r="E30" s="1"/>
      <c r="F30" s="1"/>
      <c r="G30" s="1"/>
      <c r="H30" s="1"/>
    </row>
    <row r="31" spans="1:8" ht="15" customHeight="1" x14ac:dyDescent="0.2">
      <c r="A31" s="19" t="s">
        <v>217</v>
      </c>
      <c r="H31" s="1"/>
    </row>
    <row r="32" spans="1:8" ht="15" customHeight="1" x14ac:dyDescent="0.2">
      <c r="A32" s="19" t="s">
        <v>218</v>
      </c>
      <c r="H32" s="1"/>
    </row>
    <row r="33" spans="1:8" ht="15" customHeight="1" x14ac:dyDescent="0.2">
      <c r="A33" s="19" t="s">
        <v>219</v>
      </c>
      <c r="C33" s="20" t="s">
        <v>82</v>
      </c>
      <c r="D33" s="20" t="s">
        <v>87</v>
      </c>
      <c r="E33" s="20" t="s">
        <v>202</v>
      </c>
      <c r="F33" s="20" t="s">
        <v>230</v>
      </c>
      <c r="G33" s="20" t="s">
        <v>206</v>
      </c>
      <c r="H33" s="20" t="s">
        <v>338</v>
      </c>
    </row>
    <row r="34" spans="1:8" ht="15" customHeight="1" x14ac:dyDescent="0.2">
      <c r="C34" s="51" t="s">
        <v>83</v>
      </c>
      <c r="D34" s="51" t="s">
        <v>191</v>
      </c>
      <c r="E34" s="52">
        <v>30000</v>
      </c>
      <c r="F34" s="52">
        <v>80000</v>
      </c>
      <c r="G34" s="52">
        <v>30000</v>
      </c>
      <c r="H34" s="45"/>
    </row>
    <row r="35" spans="1:8" ht="15" customHeight="1" x14ac:dyDescent="0.2">
      <c r="C35" s="1" t="s">
        <v>83</v>
      </c>
      <c r="D35" s="1" t="s">
        <v>43</v>
      </c>
      <c r="E35" s="45">
        <v>10000</v>
      </c>
      <c r="F35" s="45">
        <v>30000</v>
      </c>
      <c r="G35" s="45">
        <v>40000</v>
      </c>
      <c r="H35" s="45"/>
    </row>
    <row r="36" spans="1:8" ht="15" customHeight="1" x14ac:dyDescent="0.2">
      <c r="C36" s="51" t="s">
        <v>187</v>
      </c>
      <c r="D36" s="51" t="s">
        <v>193</v>
      </c>
      <c r="E36" s="52">
        <v>30000</v>
      </c>
      <c r="F36" s="52">
        <v>15000</v>
      </c>
      <c r="G36" s="52">
        <v>20000</v>
      </c>
      <c r="H36" s="45"/>
    </row>
    <row r="37" spans="1:8" ht="15" customHeight="1" x14ac:dyDescent="0.2">
      <c r="C37" s="1" t="s">
        <v>187</v>
      </c>
      <c r="D37" s="1" t="s">
        <v>190</v>
      </c>
      <c r="E37" s="45">
        <v>25000</v>
      </c>
      <c r="F37" s="45">
        <v>80000</v>
      </c>
      <c r="G37" s="45">
        <v>120000</v>
      </c>
      <c r="H37" s="45"/>
    </row>
    <row r="38" spans="1:8" ht="15" customHeight="1" x14ac:dyDescent="0.2">
      <c r="C38" s="51" t="s">
        <v>188</v>
      </c>
      <c r="D38" s="51" t="s">
        <v>194</v>
      </c>
      <c r="E38" s="52">
        <v>80000</v>
      </c>
      <c r="F38" s="52">
        <v>40000</v>
      </c>
      <c r="G38" s="52">
        <v>20000</v>
      </c>
      <c r="H38" s="45"/>
    </row>
    <row r="39" spans="1:8" ht="15" customHeight="1" x14ac:dyDescent="0.2">
      <c r="C39" s="1" t="s">
        <v>188</v>
      </c>
      <c r="D39" s="1" t="s">
        <v>192</v>
      </c>
      <c r="E39" s="45">
        <v>90000</v>
      </c>
      <c r="F39" s="45">
        <v>35000</v>
      </c>
      <c r="G39" s="45">
        <v>25000</v>
      </c>
      <c r="H39" s="45"/>
    </row>
    <row r="40" spans="1:8" ht="15" customHeight="1" x14ac:dyDescent="0.2">
      <c r="C40" s="51" t="s">
        <v>57</v>
      </c>
      <c r="D40" s="51" t="s">
        <v>58</v>
      </c>
      <c r="E40" s="52">
        <v>90000</v>
      </c>
      <c r="F40" s="52">
        <v>110000</v>
      </c>
      <c r="G40" s="52">
        <v>200000</v>
      </c>
      <c r="H40" s="45"/>
    </row>
    <row r="41" spans="1:8" ht="15" customHeight="1" x14ac:dyDescent="0.2">
      <c r="C41" s="1" t="s">
        <v>57</v>
      </c>
      <c r="D41" s="1" t="s">
        <v>59</v>
      </c>
      <c r="E41" s="45">
        <v>75000</v>
      </c>
      <c r="F41" s="45">
        <v>82000</v>
      </c>
      <c r="G41" s="45">
        <v>150000</v>
      </c>
      <c r="H41" s="45"/>
    </row>
    <row r="42" spans="1:8" ht="15" customHeight="1" x14ac:dyDescent="0.2">
      <c r="C42" s="1"/>
      <c r="D42" s="1"/>
      <c r="E42" s="1"/>
      <c r="F42" s="1"/>
      <c r="G42" s="1"/>
      <c r="H42" s="1"/>
    </row>
    <row r="43" spans="1:8" ht="15" customHeight="1" x14ac:dyDescent="0.2">
      <c r="C43" s="1"/>
      <c r="D43" s="1"/>
      <c r="E43" s="1"/>
      <c r="F43" s="1"/>
      <c r="G43" s="1"/>
      <c r="H43" s="1"/>
    </row>
    <row r="44" spans="1:8" ht="15" customHeight="1" x14ac:dyDescent="0.2">
      <c r="C44" s="1"/>
      <c r="D44" s="1"/>
      <c r="E44" s="1"/>
      <c r="F44" s="1"/>
      <c r="G44" s="1"/>
      <c r="H44" s="1"/>
    </row>
    <row r="45" spans="1:8" ht="15" customHeight="1" x14ac:dyDescent="0.2">
      <c r="C45" s="1"/>
      <c r="D45" s="1"/>
      <c r="E45" s="1"/>
      <c r="F45" s="1"/>
      <c r="G45" s="1"/>
      <c r="H45" s="1"/>
    </row>
    <row r="46" spans="1:8" ht="15" customHeight="1" x14ac:dyDescent="0.2">
      <c r="C46" s="1"/>
      <c r="D46" s="1"/>
      <c r="E46" s="1"/>
      <c r="F46" s="1"/>
      <c r="G46" s="1"/>
      <c r="H46" s="1"/>
    </row>
    <row r="47" spans="1:8" ht="15" customHeight="1" x14ac:dyDescent="0.2">
      <c r="A47" s="19" t="s">
        <v>220</v>
      </c>
      <c r="C47" s="1"/>
      <c r="D47" s="1"/>
      <c r="E47" s="1"/>
      <c r="F47" s="1"/>
      <c r="G47" s="1"/>
      <c r="H47" s="1"/>
    </row>
    <row r="48" spans="1:8" ht="15" customHeight="1" x14ac:dyDescent="0.2">
      <c r="A48" s="19" t="s">
        <v>221</v>
      </c>
      <c r="C48" s="1"/>
      <c r="D48" s="1"/>
      <c r="E48" s="1"/>
      <c r="F48" s="1"/>
      <c r="G48" s="1"/>
      <c r="H48" s="1"/>
    </row>
    <row r="49" spans="1:8" ht="15" customHeight="1" x14ac:dyDescent="0.2">
      <c r="A49" s="19" t="s">
        <v>222</v>
      </c>
      <c r="C49" s="1"/>
      <c r="D49" s="1"/>
      <c r="E49" s="1"/>
      <c r="F49" s="1"/>
      <c r="G49" s="1"/>
      <c r="H49" s="1"/>
    </row>
    <row r="50" spans="1:8" ht="15" customHeight="1" x14ac:dyDescent="0.2">
      <c r="A50" s="19" t="s">
        <v>223</v>
      </c>
      <c r="C50" s="1"/>
      <c r="D50" s="1"/>
      <c r="E50" s="1"/>
      <c r="F50" s="1"/>
      <c r="G50" s="1"/>
      <c r="H50" s="1"/>
    </row>
    <row r="51" spans="1:8" ht="15" customHeight="1" x14ac:dyDescent="0.2">
      <c r="A51" s="19" t="s">
        <v>368</v>
      </c>
      <c r="C51" s="1"/>
      <c r="D51" s="1"/>
      <c r="E51" s="1"/>
      <c r="F51" s="1"/>
      <c r="G51" s="1"/>
      <c r="H51" s="1"/>
    </row>
    <row r="52" spans="1:8" ht="15" customHeight="1" x14ac:dyDescent="0.2">
      <c r="A52" s="19" t="s">
        <v>224</v>
      </c>
      <c r="C52" s="1"/>
      <c r="D52" s="1"/>
      <c r="E52" s="1"/>
      <c r="F52" s="1"/>
      <c r="G52" s="1"/>
      <c r="H52" s="1"/>
    </row>
    <row r="53" spans="1:8" ht="15" customHeight="1" x14ac:dyDescent="0.2">
      <c r="A53" s="19" t="s">
        <v>340</v>
      </c>
      <c r="C53" s="20" t="s">
        <v>82</v>
      </c>
      <c r="D53" s="20" t="s">
        <v>87</v>
      </c>
      <c r="E53" s="20" t="s">
        <v>229</v>
      </c>
      <c r="F53" s="1"/>
      <c r="G53" s="1"/>
      <c r="H53" s="1"/>
    </row>
    <row r="54" spans="1:8" ht="15" customHeight="1" x14ac:dyDescent="0.2">
      <c r="A54" s="19" t="s">
        <v>341</v>
      </c>
      <c r="C54" s="53" t="s">
        <v>83</v>
      </c>
      <c r="D54" s="53" t="s">
        <v>191</v>
      </c>
      <c r="E54" s="54">
        <v>1000</v>
      </c>
      <c r="F54" s="1"/>
      <c r="G54" s="1"/>
      <c r="H54" s="1"/>
    </row>
    <row r="55" spans="1:8" ht="15" customHeight="1" x14ac:dyDescent="0.2">
      <c r="A55" s="19" t="s">
        <v>342</v>
      </c>
      <c r="C55" s="53" t="s">
        <v>83</v>
      </c>
      <c r="D55" s="53" t="s">
        <v>43</v>
      </c>
      <c r="E55" s="54">
        <v>2000</v>
      </c>
      <c r="F55" s="1"/>
      <c r="G55" s="1"/>
      <c r="H55" s="1"/>
    </row>
    <row r="56" spans="1:8" ht="15" customHeight="1" x14ac:dyDescent="0.2">
      <c r="A56" s="19" t="s">
        <v>225</v>
      </c>
      <c r="C56" s="53" t="s">
        <v>187</v>
      </c>
      <c r="D56" s="53" t="s">
        <v>193</v>
      </c>
      <c r="E56" s="54">
        <v>3000</v>
      </c>
      <c r="F56" s="1"/>
      <c r="G56" s="1"/>
      <c r="H56" s="1"/>
    </row>
    <row r="57" spans="1:8" ht="15" customHeight="1" x14ac:dyDescent="0.2">
      <c r="A57" s="19" t="s">
        <v>165</v>
      </c>
      <c r="C57" s="53" t="s">
        <v>187</v>
      </c>
      <c r="D57" s="53" t="s">
        <v>190</v>
      </c>
      <c r="E57" s="54">
        <v>1000</v>
      </c>
      <c r="F57" s="1"/>
      <c r="G57" s="1"/>
      <c r="H57" s="1"/>
    </row>
    <row r="58" spans="1:8" ht="15" customHeight="1" x14ac:dyDescent="0.2">
      <c r="C58" s="53" t="s">
        <v>188</v>
      </c>
      <c r="D58" s="53" t="s">
        <v>194</v>
      </c>
      <c r="E58" s="54">
        <v>2000</v>
      </c>
      <c r="F58" s="1"/>
      <c r="G58" s="1"/>
      <c r="H58" s="1"/>
    </row>
    <row r="59" spans="1:8" ht="15" customHeight="1" x14ac:dyDescent="0.2">
      <c r="C59" s="53" t="s">
        <v>188</v>
      </c>
      <c r="D59" s="53" t="s">
        <v>192</v>
      </c>
      <c r="E59" s="54">
        <v>3000</v>
      </c>
    </row>
    <row r="60" spans="1:8" ht="15" customHeight="1" x14ac:dyDescent="0.2">
      <c r="C60" s="53" t="s">
        <v>57</v>
      </c>
      <c r="D60" s="53" t="s">
        <v>58</v>
      </c>
      <c r="E60" s="54">
        <v>4000</v>
      </c>
    </row>
    <row r="61" spans="1:8" ht="15" customHeight="1" x14ac:dyDescent="0.2">
      <c r="C61" s="53" t="s">
        <v>57</v>
      </c>
      <c r="D61" s="53" t="s">
        <v>59</v>
      </c>
      <c r="E61" s="54">
        <v>8000</v>
      </c>
    </row>
    <row r="69" spans="1:8" ht="15" customHeight="1" x14ac:dyDescent="0.2">
      <c r="B69" s="1"/>
      <c r="C69" s="1"/>
      <c r="D69" s="1"/>
      <c r="E69" s="1"/>
      <c r="F69" s="1"/>
      <c r="G69" s="1"/>
      <c r="H69" s="1"/>
    </row>
    <row r="70" spans="1:8" ht="15" customHeight="1" x14ac:dyDescent="0.2">
      <c r="B70" s="1"/>
      <c r="C70" s="1"/>
      <c r="D70" s="1"/>
      <c r="E70" s="1"/>
      <c r="F70" s="1"/>
      <c r="G70" s="1"/>
      <c r="H70" s="1"/>
    </row>
    <row r="71" spans="1:8" ht="15" customHeight="1" x14ac:dyDescent="0.2">
      <c r="B71" s="1"/>
      <c r="C71" s="1"/>
      <c r="D71" s="1"/>
      <c r="E71" s="1"/>
      <c r="F71" s="1"/>
      <c r="G71" s="1"/>
      <c r="H71" s="1"/>
    </row>
    <row r="72" spans="1:8" ht="15" customHeight="1" x14ac:dyDescent="0.2">
      <c r="A72" s="19" t="s">
        <v>38</v>
      </c>
      <c r="B72" s="1"/>
      <c r="C72" s="1"/>
      <c r="D72" s="1"/>
      <c r="E72" s="1"/>
      <c r="F72" s="1"/>
      <c r="G72" s="1"/>
      <c r="H72" s="1"/>
    </row>
    <row r="73" spans="1:8" ht="15" customHeight="1" x14ac:dyDescent="0.2">
      <c r="A73" s="19" t="s">
        <v>226</v>
      </c>
      <c r="B73" s="1"/>
      <c r="C73" s="1"/>
      <c r="D73" s="1"/>
      <c r="E73" s="1"/>
      <c r="F73" s="1"/>
      <c r="G73" s="1"/>
      <c r="H73" s="1"/>
    </row>
    <row r="74" spans="1:8" ht="15" customHeight="1" x14ac:dyDescent="0.2">
      <c r="A74" s="19" t="s">
        <v>227</v>
      </c>
      <c r="B74" s="1"/>
      <c r="C74" s="1"/>
      <c r="D74" s="1"/>
      <c r="E74" s="1"/>
      <c r="F74" s="1"/>
      <c r="G74" s="1"/>
      <c r="H74" s="1"/>
    </row>
    <row r="75" spans="1:8" ht="15" customHeight="1" x14ac:dyDescent="0.2">
      <c r="A75" s="19" t="s">
        <v>228</v>
      </c>
      <c r="B75" s="1"/>
      <c r="C75" s="1"/>
      <c r="D75" s="1"/>
      <c r="E75" s="1"/>
      <c r="F75" s="1"/>
      <c r="G75" s="1"/>
      <c r="H75" s="1"/>
    </row>
    <row r="76" spans="1:8" ht="15" customHeight="1" x14ac:dyDescent="0.2">
      <c r="A76" s="19" t="s">
        <v>42</v>
      </c>
      <c r="B76" s="1"/>
      <c r="C76" s="1"/>
      <c r="D76" s="1"/>
      <c r="E76" s="1"/>
      <c r="F76" s="1"/>
      <c r="G76" s="1"/>
      <c r="H76" s="1"/>
    </row>
  </sheetData>
  <hyperlinks>
    <hyperlink ref="A75" r:id="rId1" tooltip="בחר כדי ללמוד על השימוש בעמודות מחושבות בטבלת Excel מהאינטרנט" xr:uid="{00000000-0004-0000-0600-000000000000}"/>
    <hyperlink ref="A74" r:id="rId2" tooltip="בחר כדי ללמוד על סיכום הנתונים בטבלת Excel מהאינטרנט" xr:uid="{00000000-0004-0000-0600-000001000000}"/>
    <hyperlink ref="A73" r:id="rId3" tooltip="בחר כדי לקבל מבט כולל על טבלאות Excel מהאינטרנט"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1" customWidth="1"/>
    <col min="3" max="4" width="11.625" style="33" customWidth="1"/>
    <col min="5" max="6" width="13.75" style="33" customWidth="1"/>
    <col min="7" max="16384" width="8.75" style="33"/>
  </cols>
  <sheetData>
    <row r="1" spans="1:6" ht="60" customHeight="1" x14ac:dyDescent="0.2">
      <c r="A1" s="19" t="s">
        <v>232</v>
      </c>
      <c r="C1" s="1"/>
      <c r="D1" s="1"/>
      <c r="E1" s="1"/>
      <c r="F1" s="1"/>
    </row>
    <row r="2" spans="1:6" ht="15" customHeight="1" x14ac:dyDescent="0.2">
      <c r="A2" s="19" t="s">
        <v>233</v>
      </c>
      <c r="C2" s="1"/>
      <c r="D2" s="1"/>
      <c r="E2" s="1"/>
      <c r="F2" s="1"/>
    </row>
    <row r="3" spans="1:6" ht="15" customHeight="1" x14ac:dyDescent="0.2">
      <c r="A3" s="19" t="s">
        <v>234</v>
      </c>
      <c r="C3" s="20" t="s">
        <v>203</v>
      </c>
      <c r="D3" s="20" t="s">
        <v>82</v>
      </c>
      <c r="E3" s="1"/>
      <c r="F3" s="1"/>
    </row>
    <row r="4" spans="1:6" ht="15" customHeight="1" x14ac:dyDescent="0.2">
      <c r="A4" s="19" t="s">
        <v>235</v>
      </c>
      <c r="C4" s="21" t="s">
        <v>44</v>
      </c>
      <c r="D4" s="22"/>
      <c r="E4" s="1"/>
      <c r="F4" s="1"/>
    </row>
    <row r="5" spans="1:6" s="35" customFormat="1" ht="15" customHeight="1" x14ac:dyDescent="0.2">
      <c r="A5" s="19" t="s">
        <v>236</v>
      </c>
      <c r="B5" s="1"/>
      <c r="C5" s="21" t="s">
        <v>58</v>
      </c>
      <c r="D5" s="22"/>
      <c r="F5" s="1"/>
    </row>
    <row r="6" spans="1:6" s="35" customFormat="1" ht="15" customHeight="1" x14ac:dyDescent="0.2">
      <c r="A6" s="19" t="s">
        <v>237</v>
      </c>
      <c r="B6" s="1"/>
      <c r="C6" s="21" t="s">
        <v>46</v>
      </c>
      <c r="D6" s="22"/>
      <c r="F6" s="1"/>
    </row>
    <row r="7" spans="1:6" s="35" customFormat="1" ht="15" customHeight="1" x14ac:dyDescent="0.2">
      <c r="A7" s="19" t="s">
        <v>238</v>
      </c>
      <c r="B7" s="1"/>
      <c r="C7" s="21" t="s">
        <v>47</v>
      </c>
      <c r="D7" s="22"/>
      <c r="F7" s="1"/>
    </row>
    <row r="8" spans="1:6" s="35" customFormat="1" ht="15" customHeight="1" x14ac:dyDescent="0.2">
      <c r="A8" s="19" t="s">
        <v>239</v>
      </c>
      <c r="B8" s="1"/>
      <c r="C8" s="21" t="s">
        <v>254</v>
      </c>
      <c r="D8" s="22"/>
      <c r="F8" s="1"/>
    </row>
    <row r="9" spans="1:6" s="35" customFormat="1" ht="15" customHeight="1" x14ac:dyDescent="0.2">
      <c r="A9" s="19" t="s">
        <v>240</v>
      </c>
      <c r="B9" s="1"/>
      <c r="C9" s="21" t="s">
        <v>255</v>
      </c>
      <c r="D9" s="22"/>
      <c r="F9" s="1"/>
    </row>
    <row r="10" spans="1:6" s="35" customFormat="1" ht="15" customHeight="1" x14ac:dyDescent="0.2">
      <c r="A10" s="19" t="s">
        <v>15</v>
      </c>
      <c r="B10" s="1"/>
      <c r="C10" s="21" t="s">
        <v>256</v>
      </c>
      <c r="D10" s="22"/>
      <c r="F10" s="1"/>
    </row>
    <row r="11" spans="1:6" s="35" customFormat="1" ht="15" customHeight="1" x14ac:dyDescent="0.2">
      <c r="A11" s="19"/>
      <c r="B11" s="1"/>
      <c r="C11" s="21" t="s">
        <v>49</v>
      </c>
      <c r="D11" s="22"/>
      <c r="F11" s="1"/>
    </row>
    <row r="12" spans="1:6" s="35" customFormat="1" ht="15" customHeight="1" x14ac:dyDescent="0.2">
      <c r="A12" s="19"/>
      <c r="B12" s="1"/>
      <c r="C12" s="21" t="s">
        <v>59</v>
      </c>
      <c r="D12" s="22"/>
      <c r="F12" s="1"/>
    </row>
    <row r="13" spans="1:6" s="35" customFormat="1" ht="15" customHeight="1" x14ac:dyDescent="0.2">
      <c r="A13" s="19"/>
      <c r="B13" s="1"/>
      <c r="C13" s="21" t="s">
        <v>51</v>
      </c>
      <c r="D13" s="22"/>
      <c r="F13" s="1"/>
    </row>
    <row r="14" spans="1:6" s="35" customFormat="1" ht="15" customHeight="1" x14ac:dyDescent="0.2">
      <c r="A14" s="19"/>
      <c r="B14" s="1"/>
      <c r="C14" s="21" t="s">
        <v>52</v>
      </c>
      <c r="D14" s="22"/>
      <c r="F14" s="1"/>
    </row>
    <row r="15" spans="1:6" s="35" customFormat="1" ht="15" customHeight="1" x14ac:dyDescent="0.2">
      <c r="A15" s="19"/>
      <c r="B15" s="1"/>
      <c r="C15" s="21" t="s">
        <v>53</v>
      </c>
      <c r="D15" s="22"/>
      <c r="F15" s="1"/>
    </row>
    <row r="16" spans="1:6" s="35" customFormat="1" ht="15" customHeight="1" x14ac:dyDescent="0.2">
      <c r="A16" s="19"/>
      <c r="B16" s="1"/>
    </row>
    <row r="17" spans="1:6" s="35" customFormat="1" ht="15" customHeight="1" x14ac:dyDescent="0.2">
      <c r="A17" s="19"/>
      <c r="B17" s="1"/>
    </row>
    <row r="18" spans="1:6" s="35" customFormat="1" ht="15" customHeight="1" x14ac:dyDescent="0.2">
      <c r="A18" s="19"/>
      <c r="B18" s="1"/>
      <c r="C18" s="1"/>
      <c r="D18" s="1"/>
      <c r="E18" s="1"/>
      <c r="F18" s="1"/>
    </row>
    <row r="19" spans="1:6" s="35" customFormat="1" ht="15" customHeight="1" x14ac:dyDescent="0.2">
      <c r="A19" s="19"/>
      <c r="B19" s="1"/>
      <c r="C19" s="1"/>
      <c r="D19" s="1"/>
      <c r="E19" s="1"/>
      <c r="F19" s="1"/>
    </row>
    <row r="20" spans="1:6" s="35" customFormat="1" ht="15" customHeight="1" x14ac:dyDescent="0.2">
      <c r="A20" s="19"/>
      <c r="B20" s="1"/>
      <c r="C20" s="1"/>
      <c r="D20" s="1"/>
      <c r="E20" s="1"/>
      <c r="F20" s="1"/>
    </row>
    <row r="21" spans="1:6" s="35" customFormat="1" ht="15" customHeight="1" x14ac:dyDescent="0.2">
      <c r="A21" s="19"/>
      <c r="B21" s="1"/>
      <c r="C21" s="1"/>
      <c r="D21" s="1"/>
      <c r="E21" s="1"/>
      <c r="F21" s="1"/>
    </row>
    <row r="22" spans="1:6" s="35" customFormat="1" ht="15" customHeight="1" x14ac:dyDescent="0.2">
      <c r="A22" s="19"/>
      <c r="B22" s="1"/>
    </row>
    <row r="23" spans="1:6" s="35" customFormat="1" ht="15" customHeight="1" x14ac:dyDescent="0.2">
      <c r="A23" s="19"/>
      <c r="B23" s="1"/>
    </row>
    <row r="24" spans="1:6" s="35" customFormat="1" ht="15" customHeight="1" x14ac:dyDescent="0.2">
      <c r="A24" s="19"/>
      <c r="B24" s="1"/>
    </row>
    <row r="27" spans="1:6" ht="15" customHeight="1" x14ac:dyDescent="0.2">
      <c r="A27" s="19" t="s">
        <v>241</v>
      </c>
    </row>
    <row r="28" spans="1:6" ht="15" customHeight="1" x14ac:dyDescent="0.2">
      <c r="A28" s="19" t="s">
        <v>242</v>
      </c>
    </row>
    <row r="29" spans="1:6" ht="15" customHeight="1" x14ac:dyDescent="0.2">
      <c r="A29" s="19" t="s">
        <v>243</v>
      </c>
      <c r="C29" s="1"/>
      <c r="D29" s="1"/>
      <c r="E29" s="1"/>
      <c r="F29" s="1"/>
    </row>
    <row r="30" spans="1:6" ht="15" customHeight="1" x14ac:dyDescent="0.2">
      <c r="A30" s="19" t="s">
        <v>244</v>
      </c>
      <c r="C30" s="1"/>
      <c r="D30" s="1"/>
      <c r="F30" s="1"/>
    </row>
    <row r="31" spans="1:6" ht="15" customHeight="1" x14ac:dyDescent="0.2">
      <c r="A31" s="19" t="s">
        <v>245</v>
      </c>
      <c r="C31" s="20" t="s">
        <v>203</v>
      </c>
      <c r="D31" s="20" t="s">
        <v>82</v>
      </c>
      <c r="F31" s="46" t="s">
        <v>82</v>
      </c>
    </row>
    <row r="32" spans="1:6" ht="15" customHeight="1" x14ac:dyDescent="0.2">
      <c r="A32" s="19" t="s">
        <v>246</v>
      </c>
      <c r="C32" s="21" t="s">
        <v>44</v>
      </c>
      <c r="D32" s="21"/>
      <c r="F32" s="47" t="s">
        <v>83</v>
      </c>
    </row>
    <row r="33" spans="1:6" ht="15" customHeight="1" x14ac:dyDescent="0.2">
      <c r="A33" s="19" t="s">
        <v>247</v>
      </c>
      <c r="C33" s="21" t="s">
        <v>58</v>
      </c>
      <c r="D33" s="21"/>
      <c r="F33" s="21" t="s">
        <v>57</v>
      </c>
    </row>
    <row r="34" spans="1:6" ht="15" customHeight="1" x14ac:dyDescent="0.2">
      <c r="A34" s="19" t="s">
        <v>248</v>
      </c>
      <c r="C34" s="21" t="s">
        <v>46</v>
      </c>
      <c r="D34" s="21"/>
      <c r="F34" s="47" t="s">
        <v>187</v>
      </c>
    </row>
    <row r="35" spans="1:6" ht="15" customHeight="1" x14ac:dyDescent="0.2">
      <c r="A35" s="19" t="s">
        <v>249</v>
      </c>
      <c r="C35" s="21" t="s">
        <v>47</v>
      </c>
      <c r="D35" s="21"/>
      <c r="F35" s="1"/>
    </row>
    <row r="36" spans="1:6" ht="15" customHeight="1" x14ac:dyDescent="0.2">
      <c r="A36" s="19" t="s">
        <v>250</v>
      </c>
      <c r="C36" s="21" t="s">
        <v>254</v>
      </c>
      <c r="D36" s="21"/>
      <c r="E36" s="1"/>
      <c r="F36" s="1"/>
    </row>
    <row r="37" spans="1:6" ht="15" customHeight="1" x14ac:dyDescent="0.2">
      <c r="A37" s="19" t="s">
        <v>251</v>
      </c>
      <c r="C37" s="21" t="s">
        <v>255</v>
      </c>
      <c r="D37" s="21"/>
      <c r="E37" s="1"/>
      <c r="F37" s="1"/>
    </row>
    <row r="38" spans="1:6" ht="15" customHeight="1" x14ac:dyDescent="0.2">
      <c r="A38" s="19" t="s">
        <v>184</v>
      </c>
      <c r="C38" s="21" t="s">
        <v>256</v>
      </c>
      <c r="D38" s="21"/>
      <c r="E38" s="1"/>
      <c r="F38" s="1"/>
    </row>
    <row r="39" spans="1:6" ht="15" customHeight="1" x14ac:dyDescent="0.2">
      <c r="C39" s="21" t="s">
        <v>49</v>
      </c>
      <c r="D39" s="21"/>
      <c r="E39" s="1"/>
      <c r="F39" s="1"/>
    </row>
    <row r="40" spans="1:6" ht="15" customHeight="1" x14ac:dyDescent="0.2">
      <c r="C40" s="21" t="s">
        <v>59</v>
      </c>
      <c r="D40" s="21"/>
      <c r="E40" s="1"/>
      <c r="F40" s="1"/>
    </row>
    <row r="41" spans="1:6" ht="15" customHeight="1" x14ac:dyDescent="0.2">
      <c r="C41" s="21" t="s">
        <v>51</v>
      </c>
      <c r="D41" s="21"/>
      <c r="E41" s="1"/>
      <c r="F41" s="1"/>
    </row>
    <row r="42" spans="1:6" ht="15" customHeight="1" x14ac:dyDescent="0.2">
      <c r="C42" s="21" t="s">
        <v>52</v>
      </c>
      <c r="D42" s="21"/>
      <c r="E42" s="1"/>
      <c r="F42" s="1"/>
    </row>
    <row r="43" spans="1:6" ht="15" customHeight="1" x14ac:dyDescent="0.2">
      <c r="C43" s="21" t="s">
        <v>53</v>
      </c>
      <c r="D43" s="21"/>
      <c r="E43" s="1"/>
      <c r="F43" s="1"/>
    </row>
    <row r="44" spans="1:6" ht="15" customHeight="1" x14ac:dyDescent="0.2">
      <c r="D44" s="1"/>
      <c r="E44" s="1"/>
      <c r="F44" s="1"/>
    </row>
    <row r="45" spans="1:6" ht="15" customHeight="1" x14ac:dyDescent="0.2">
      <c r="C45" s="1"/>
      <c r="D45" s="1"/>
      <c r="E45" s="1"/>
      <c r="F45" s="1"/>
    </row>
    <row r="46" spans="1:6" ht="15" customHeight="1" x14ac:dyDescent="0.2">
      <c r="C46" s="1"/>
      <c r="D46" s="1"/>
      <c r="E46" s="1"/>
      <c r="F46" s="1"/>
    </row>
    <row r="47" spans="1:6" ht="15" customHeight="1" x14ac:dyDescent="0.2">
      <c r="C47" s="1"/>
      <c r="D47" s="1"/>
      <c r="E47" s="1"/>
      <c r="F47" s="1"/>
    </row>
    <row r="48" spans="1:6" ht="15" customHeight="1" x14ac:dyDescent="0.2">
      <c r="C48" s="1"/>
      <c r="D48" s="1"/>
      <c r="E48" s="1"/>
      <c r="F48" s="1"/>
    </row>
    <row r="49" spans="1:6" ht="15" customHeight="1" x14ac:dyDescent="0.2">
      <c r="C49" s="1"/>
      <c r="D49" s="1"/>
      <c r="E49" s="1"/>
      <c r="F49" s="1"/>
    </row>
    <row r="50" spans="1:6" ht="15" customHeight="1" x14ac:dyDescent="0.2">
      <c r="C50" s="1"/>
      <c r="D50" s="1"/>
      <c r="E50" s="1"/>
      <c r="F50" s="1"/>
    </row>
    <row r="51" spans="1:6" ht="15" customHeight="1" x14ac:dyDescent="0.2">
      <c r="C51" s="1"/>
      <c r="D51" s="1"/>
      <c r="E51" s="1"/>
      <c r="F51" s="1"/>
    </row>
    <row r="52" spans="1:6" ht="15" customHeight="1" x14ac:dyDescent="0.2">
      <c r="C52" s="1"/>
      <c r="D52" s="1"/>
      <c r="E52" s="1"/>
      <c r="F52" s="1"/>
    </row>
    <row r="53" spans="1:6" ht="15" customHeight="1" x14ac:dyDescent="0.2">
      <c r="C53" s="1"/>
      <c r="D53" s="1"/>
      <c r="E53" s="1"/>
      <c r="F53" s="1"/>
    </row>
    <row r="54" spans="1:6" ht="15" customHeight="1" x14ac:dyDescent="0.2">
      <c r="C54" s="1"/>
      <c r="D54" s="1"/>
      <c r="E54" s="1"/>
      <c r="F54" s="1"/>
    </row>
    <row r="55" spans="1:6" ht="15" customHeight="1" x14ac:dyDescent="0.2">
      <c r="C55" s="1"/>
      <c r="D55" s="1"/>
      <c r="E55" s="1"/>
      <c r="F55" s="1"/>
    </row>
    <row r="56" spans="1:6" ht="15" customHeight="1" x14ac:dyDescent="0.2">
      <c r="C56" s="1"/>
      <c r="D56" s="1"/>
      <c r="E56" s="1"/>
      <c r="F56" s="1"/>
    </row>
    <row r="57" spans="1:6" ht="15" customHeight="1" x14ac:dyDescent="0.2">
      <c r="C57" s="1"/>
      <c r="D57" s="1"/>
      <c r="E57" s="1"/>
      <c r="F57" s="1"/>
    </row>
    <row r="60" spans="1:6" ht="15" customHeight="1" x14ac:dyDescent="0.2">
      <c r="A60" s="19" t="s">
        <v>38</v>
      </c>
      <c r="C60" s="1"/>
      <c r="D60" s="1"/>
      <c r="E60" s="1"/>
      <c r="F60" s="1"/>
    </row>
    <row r="61" spans="1:6" ht="15" customHeight="1" x14ac:dyDescent="0.2">
      <c r="A61" s="19" t="s">
        <v>252</v>
      </c>
      <c r="C61" s="1"/>
      <c r="D61" s="1"/>
      <c r="E61" s="1"/>
      <c r="F61" s="1"/>
    </row>
    <row r="62" spans="1:6" ht="15" customHeight="1" x14ac:dyDescent="0.2">
      <c r="A62" s="19" t="s">
        <v>253</v>
      </c>
      <c r="C62" s="1"/>
      <c r="D62" s="1"/>
      <c r="E62" s="1"/>
      <c r="F62" s="1"/>
    </row>
    <row r="63" spans="1:6" ht="15" customHeight="1" x14ac:dyDescent="0.2">
      <c r="A63" s="19" t="s">
        <v>42</v>
      </c>
      <c r="C63" s="1"/>
      <c r="D63" s="1"/>
      <c r="E63" s="1"/>
      <c r="F63" s="1"/>
    </row>
  </sheetData>
  <hyperlinks>
    <hyperlink ref="A62" r:id="rId1" tooltip="בחר כדי ללמוד על יצירת רשימה נפתחת מהאינטרנט" xr:uid="{00000000-0004-0000-0700-000000000000}"/>
    <hyperlink ref="A61" r:id="rId2" tooltip="בחר כדי ללמוד על החלת אימות נתונים על תאים מהאינטרנט" xr:uid="{00000000-0004-0000-0700-00000100000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rightToLeft="1" zoomScaleNormal="100" zoomScalePageLayoutView="125" workbookViewId="0"/>
  </sheetViews>
  <sheetFormatPr defaultColWidth="8.75" defaultRowHeight="15" customHeight="1" x14ac:dyDescent="0.2"/>
  <cols>
    <col min="1" max="1" width="12.625" style="19" customWidth="1"/>
    <col min="2" max="2" width="82.75" style="1" customWidth="1"/>
    <col min="3" max="3" width="13.75" style="33" customWidth="1"/>
    <col min="4" max="4" width="10.875" style="33" customWidth="1"/>
    <col min="5" max="5" width="10.75" style="33" customWidth="1"/>
    <col min="6" max="7" width="11.75" style="33" customWidth="1"/>
    <col min="8" max="16384" width="8.75" style="33"/>
  </cols>
  <sheetData>
    <row r="1" spans="1:7" ht="60" customHeight="1" x14ac:dyDescent="0.2">
      <c r="A1" s="19" t="s">
        <v>257</v>
      </c>
      <c r="C1" s="1"/>
      <c r="D1" s="1"/>
      <c r="E1" s="1"/>
      <c r="F1" s="1"/>
      <c r="G1" s="1"/>
    </row>
    <row r="2" spans="1:7" ht="15" customHeight="1" x14ac:dyDescent="0.2">
      <c r="A2" s="19" t="s">
        <v>258</v>
      </c>
      <c r="C2" s="1"/>
      <c r="D2" s="1"/>
      <c r="E2" s="1"/>
      <c r="F2" s="1"/>
      <c r="G2" s="1"/>
    </row>
    <row r="3" spans="1:7" ht="15" customHeight="1" x14ac:dyDescent="0.2">
      <c r="A3" s="19" t="s">
        <v>259</v>
      </c>
      <c r="C3" s="1"/>
      <c r="D3" s="1"/>
      <c r="E3" s="1"/>
      <c r="F3" s="1"/>
      <c r="G3" s="1"/>
    </row>
    <row r="4" spans="1:7" ht="15" customHeight="1" x14ac:dyDescent="0.2">
      <c r="A4" s="19" t="s">
        <v>260</v>
      </c>
      <c r="C4" s="1"/>
      <c r="D4" s="1"/>
      <c r="E4" s="1"/>
      <c r="F4" s="1"/>
      <c r="G4" s="1"/>
    </row>
    <row r="5" spans="1:7" s="35" customFormat="1" ht="15" customHeight="1" x14ac:dyDescent="0.2">
      <c r="A5" s="19" t="s">
        <v>261</v>
      </c>
      <c r="B5" s="1"/>
      <c r="C5" s="1" t="s">
        <v>82</v>
      </c>
      <c r="D5" s="1" t="s">
        <v>87</v>
      </c>
      <c r="E5" s="1" t="s">
        <v>202</v>
      </c>
      <c r="F5" s="1" t="s">
        <v>230</v>
      </c>
      <c r="G5" s="1" t="s">
        <v>231</v>
      </c>
    </row>
    <row r="6" spans="1:7" s="35" customFormat="1" ht="15" customHeight="1" x14ac:dyDescent="0.2">
      <c r="A6" s="19" t="s">
        <v>262</v>
      </c>
      <c r="B6" s="1"/>
      <c r="C6" s="1" t="s">
        <v>83</v>
      </c>
      <c r="D6" s="1" t="s">
        <v>191</v>
      </c>
      <c r="E6" s="45">
        <v>30000</v>
      </c>
      <c r="F6" s="45">
        <v>80000</v>
      </c>
      <c r="G6" s="45">
        <v>30000</v>
      </c>
    </row>
    <row r="7" spans="1:7" s="35" customFormat="1" ht="15" customHeight="1" x14ac:dyDescent="0.2">
      <c r="A7" s="19" t="s">
        <v>263</v>
      </c>
      <c r="B7" s="1"/>
      <c r="C7" s="1" t="s">
        <v>83</v>
      </c>
      <c r="D7" s="1" t="s">
        <v>43</v>
      </c>
      <c r="E7" s="45">
        <v>10000</v>
      </c>
      <c r="F7" s="45">
        <v>30000</v>
      </c>
      <c r="G7" s="45">
        <v>40000</v>
      </c>
    </row>
    <row r="8" spans="1:7" s="35" customFormat="1" ht="15" customHeight="1" x14ac:dyDescent="0.2">
      <c r="A8" s="19" t="s">
        <v>264</v>
      </c>
      <c r="B8" s="1"/>
      <c r="C8" s="1" t="s">
        <v>187</v>
      </c>
      <c r="D8" s="1" t="s">
        <v>193</v>
      </c>
      <c r="E8" s="45">
        <v>30000</v>
      </c>
      <c r="F8" s="45">
        <v>15000</v>
      </c>
      <c r="G8" s="45">
        <v>20000</v>
      </c>
    </row>
    <row r="9" spans="1:7" s="35" customFormat="1" ht="15" customHeight="1" x14ac:dyDescent="0.2">
      <c r="A9" s="19" t="s">
        <v>265</v>
      </c>
      <c r="B9" s="1"/>
      <c r="C9" s="1" t="s">
        <v>187</v>
      </c>
      <c r="D9" s="1" t="s">
        <v>190</v>
      </c>
      <c r="E9" s="45">
        <v>25000</v>
      </c>
      <c r="F9" s="45">
        <v>80000</v>
      </c>
      <c r="G9" s="45">
        <v>120000</v>
      </c>
    </row>
    <row r="10" spans="1:7" s="35" customFormat="1" ht="15" customHeight="1" x14ac:dyDescent="0.2">
      <c r="A10" s="19" t="s">
        <v>15</v>
      </c>
      <c r="B10" s="1"/>
      <c r="C10" s="1" t="s">
        <v>188</v>
      </c>
      <c r="D10" s="1" t="s">
        <v>194</v>
      </c>
      <c r="E10" s="45">
        <v>80000</v>
      </c>
      <c r="F10" s="45">
        <v>40000</v>
      </c>
      <c r="G10" s="45">
        <v>20000</v>
      </c>
    </row>
    <row r="11" spans="1:7" s="35" customFormat="1" ht="15" customHeight="1" x14ac:dyDescent="0.2">
      <c r="A11" s="19"/>
      <c r="B11" s="1"/>
      <c r="C11" s="1" t="s">
        <v>188</v>
      </c>
      <c r="D11" s="1" t="s">
        <v>192</v>
      </c>
      <c r="E11" s="45">
        <v>90000</v>
      </c>
      <c r="F11" s="45">
        <v>35000</v>
      </c>
      <c r="G11" s="45">
        <v>25000</v>
      </c>
    </row>
    <row r="12" spans="1:7" s="35" customFormat="1" ht="15" customHeight="1" x14ac:dyDescent="0.2">
      <c r="A12" s="19"/>
      <c r="B12" s="1"/>
      <c r="C12" s="1" t="s">
        <v>57</v>
      </c>
      <c r="D12" s="1" t="s">
        <v>58</v>
      </c>
      <c r="E12" s="45">
        <v>90000</v>
      </c>
      <c r="F12" s="45">
        <v>110000</v>
      </c>
      <c r="G12" s="45">
        <v>200000</v>
      </c>
    </row>
    <row r="13" spans="1:7" s="35" customFormat="1" ht="15" customHeight="1" x14ac:dyDescent="0.2">
      <c r="A13" s="19"/>
      <c r="B13" s="1"/>
      <c r="C13" s="1" t="s">
        <v>57</v>
      </c>
      <c r="D13" s="1" t="s">
        <v>59</v>
      </c>
      <c r="E13" s="45">
        <v>75000</v>
      </c>
      <c r="F13" s="45">
        <v>82000</v>
      </c>
      <c r="G13" s="45">
        <v>150000</v>
      </c>
    </row>
    <row r="14" spans="1:7" s="35" customFormat="1" ht="15" customHeight="1" x14ac:dyDescent="0.2">
      <c r="A14" s="19"/>
      <c r="B14" s="1"/>
      <c r="C14" s="1"/>
      <c r="D14" s="1"/>
      <c r="E14" s="1"/>
      <c r="F14" s="1"/>
      <c r="G14" s="1"/>
    </row>
    <row r="15" spans="1:7" s="35" customFormat="1" ht="15" customHeight="1" x14ac:dyDescent="0.2">
      <c r="A15" s="19"/>
      <c r="B15" s="1"/>
      <c r="C15" s="1"/>
      <c r="D15" s="1"/>
      <c r="E15" s="1"/>
      <c r="F15" s="1"/>
      <c r="G15" s="1"/>
    </row>
    <row r="16" spans="1:7" s="35" customFormat="1" ht="15" customHeight="1" x14ac:dyDescent="0.2">
      <c r="A16" s="19"/>
      <c r="B16" s="1"/>
      <c r="C16" s="1"/>
      <c r="D16" s="1"/>
      <c r="E16" s="1"/>
      <c r="F16" s="1"/>
      <c r="G16" s="1"/>
    </row>
    <row r="17" spans="1:7" s="35" customFormat="1" ht="15" customHeight="1" x14ac:dyDescent="0.2">
      <c r="A17" s="19"/>
      <c r="B17" s="1"/>
      <c r="C17" s="1"/>
      <c r="D17" s="1"/>
      <c r="E17" s="1"/>
      <c r="F17" s="1"/>
      <c r="G17" s="1"/>
    </row>
    <row r="18" spans="1:7" s="35" customFormat="1" ht="15" customHeight="1" x14ac:dyDescent="0.2">
      <c r="A18" s="19"/>
      <c r="B18" s="1"/>
      <c r="C18" s="1"/>
      <c r="D18" s="1"/>
      <c r="E18" s="1"/>
      <c r="F18" s="1"/>
      <c r="G18" s="1"/>
    </row>
    <row r="19" spans="1:7" s="35" customFormat="1" ht="15" customHeight="1" x14ac:dyDescent="0.2">
      <c r="A19" s="19"/>
      <c r="B19" s="1"/>
      <c r="C19" s="1"/>
      <c r="D19" s="1"/>
      <c r="E19" s="1"/>
      <c r="F19" s="1"/>
      <c r="G19" s="1"/>
    </row>
    <row r="20" spans="1:7" s="35" customFormat="1" ht="15" customHeight="1" x14ac:dyDescent="0.2">
      <c r="A20" s="19"/>
      <c r="B20" s="1"/>
      <c r="C20" s="1"/>
      <c r="D20" s="1"/>
      <c r="E20" s="1"/>
      <c r="F20" s="1"/>
      <c r="G20" s="1"/>
    </row>
    <row r="21" spans="1:7" s="35" customFormat="1" ht="15" customHeight="1" x14ac:dyDescent="0.2">
      <c r="A21" s="19"/>
      <c r="B21" s="1"/>
      <c r="C21" s="1"/>
      <c r="D21" s="1"/>
      <c r="E21" s="1"/>
      <c r="F21" s="1"/>
      <c r="G21" s="1"/>
    </row>
    <row r="22" spans="1:7" s="35" customFormat="1" ht="15" customHeight="1" x14ac:dyDescent="0.2">
      <c r="A22" s="19"/>
      <c r="B22" s="1"/>
    </row>
    <row r="23" spans="1:7" s="35" customFormat="1" ht="15" customHeight="1" x14ac:dyDescent="0.2">
      <c r="A23" s="19"/>
      <c r="B23" s="1"/>
    </row>
    <row r="24" spans="1:7" s="35" customFormat="1" ht="15" customHeight="1" x14ac:dyDescent="0.2">
      <c r="A24" s="19"/>
      <c r="B24" s="1"/>
    </row>
    <row r="27" spans="1:7" ht="15" customHeight="1" x14ac:dyDescent="0.2">
      <c r="A27" s="19" t="s">
        <v>369</v>
      </c>
      <c r="C27" s="1"/>
      <c r="D27" s="1"/>
      <c r="E27" s="1"/>
      <c r="F27" s="1"/>
      <c r="G27" s="1"/>
    </row>
    <row r="28" spans="1:7" ht="15" customHeight="1" x14ac:dyDescent="0.2">
      <c r="A28" s="19" t="s">
        <v>266</v>
      </c>
      <c r="C28" s="1"/>
      <c r="D28" s="1"/>
      <c r="E28" s="1"/>
      <c r="F28" s="1"/>
      <c r="G28" s="1"/>
    </row>
    <row r="29" spans="1:7" ht="15" customHeight="1" x14ac:dyDescent="0.2">
      <c r="A29" s="19" t="s">
        <v>267</v>
      </c>
      <c r="C29" s="1"/>
      <c r="D29" s="1"/>
      <c r="E29" s="1"/>
      <c r="F29" s="1"/>
      <c r="G29" s="1"/>
    </row>
    <row r="30" spans="1:7" ht="15" customHeight="1" x14ac:dyDescent="0.2">
      <c r="A30" s="19" t="s">
        <v>268</v>
      </c>
      <c r="C30" s="1"/>
      <c r="D30" s="1"/>
      <c r="E30" s="1"/>
      <c r="F30" s="1"/>
      <c r="G30" s="1"/>
    </row>
    <row r="31" spans="1:7" ht="15" customHeight="1" x14ac:dyDescent="0.2">
      <c r="A31" s="19" t="s">
        <v>269</v>
      </c>
    </row>
    <row r="32" spans="1:7" ht="15" customHeight="1" x14ac:dyDescent="0.2">
      <c r="A32" s="19" t="s">
        <v>270</v>
      </c>
      <c r="C32" s="1"/>
      <c r="D32" s="1"/>
      <c r="E32" s="1"/>
      <c r="F32" s="1"/>
      <c r="G32" s="1"/>
    </row>
    <row r="33" spans="1:7" ht="15" customHeight="1" x14ac:dyDescent="0.2">
      <c r="A33" s="19" t="s">
        <v>271</v>
      </c>
    </row>
    <row r="34" spans="1:7" ht="15" customHeight="1" x14ac:dyDescent="0.2">
      <c r="A34" s="19" t="s">
        <v>219</v>
      </c>
      <c r="C34" s="1" t="s">
        <v>82</v>
      </c>
      <c r="D34" s="1" t="s">
        <v>87</v>
      </c>
      <c r="E34" s="1" t="s">
        <v>281</v>
      </c>
      <c r="F34" s="1" t="s">
        <v>230</v>
      </c>
      <c r="G34" s="1" t="s">
        <v>231</v>
      </c>
    </row>
    <row r="35" spans="1:7" ht="15" customHeight="1" x14ac:dyDescent="0.2">
      <c r="C35" s="1" t="s">
        <v>187</v>
      </c>
      <c r="D35" s="1" t="s">
        <v>193</v>
      </c>
      <c r="E35" s="45">
        <v>30000</v>
      </c>
      <c r="F35" s="45">
        <v>15000</v>
      </c>
      <c r="G35" s="45">
        <v>20000</v>
      </c>
    </row>
    <row r="36" spans="1:7" ht="15" customHeight="1" x14ac:dyDescent="0.2">
      <c r="C36" s="1" t="s">
        <v>187</v>
      </c>
      <c r="D36" s="1" t="s">
        <v>190</v>
      </c>
      <c r="E36" s="45">
        <v>25000</v>
      </c>
      <c r="F36" s="45">
        <v>80000</v>
      </c>
      <c r="G36" s="45">
        <v>120000</v>
      </c>
    </row>
    <row r="37" spans="1:7" ht="15" customHeight="1" x14ac:dyDescent="0.2">
      <c r="C37" s="1" t="s">
        <v>188</v>
      </c>
      <c r="D37" s="1" t="s">
        <v>194</v>
      </c>
      <c r="E37" s="45">
        <v>80000</v>
      </c>
      <c r="F37" s="45">
        <v>40000</v>
      </c>
      <c r="G37" s="45">
        <v>20000</v>
      </c>
    </row>
    <row r="38" spans="1:7" ht="15" customHeight="1" x14ac:dyDescent="0.2">
      <c r="C38" s="1" t="s">
        <v>188</v>
      </c>
      <c r="D38" s="1" t="s">
        <v>192</v>
      </c>
      <c r="E38" s="45">
        <v>90000</v>
      </c>
      <c r="F38" s="45">
        <v>35000</v>
      </c>
      <c r="G38" s="45">
        <v>25000</v>
      </c>
    </row>
    <row r="39" spans="1:7" ht="15" customHeight="1" x14ac:dyDescent="0.2">
      <c r="C39" s="1" t="s">
        <v>57</v>
      </c>
      <c r="D39" s="1" t="s">
        <v>58</v>
      </c>
      <c r="E39" s="45">
        <v>90000</v>
      </c>
      <c r="F39" s="45">
        <v>110000</v>
      </c>
      <c r="G39" s="45">
        <v>200000</v>
      </c>
    </row>
    <row r="40" spans="1:7" ht="15" customHeight="1" x14ac:dyDescent="0.2">
      <c r="C40" s="1" t="s">
        <v>57</v>
      </c>
      <c r="D40" s="1" t="s">
        <v>59</v>
      </c>
      <c r="E40" s="45">
        <v>75000</v>
      </c>
      <c r="F40" s="45">
        <v>82000</v>
      </c>
      <c r="G40" s="45">
        <v>150000</v>
      </c>
    </row>
    <row r="41" spans="1:7" ht="15" customHeight="1" x14ac:dyDescent="0.2">
      <c r="C41" s="1" t="s">
        <v>83</v>
      </c>
      <c r="D41" s="1" t="s">
        <v>191</v>
      </c>
      <c r="E41" s="45">
        <v>30000</v>
      </c>
      <c r="F41" s="45">
        <v>80000</v>
      </c>
      <c r="G41" s="45">
        <v>30000</v>
      </c>
    </row>
    <row r="42" spans="1:7" ht="15" customHeight="1" x14ac:dyDescent="0.2">
      <c r="C42" s="1" t="s">
        <v>83</v>
      </c>
      <c r="D42" s="1" t="s">
        <v>43</v>
      </c>
      <c r="E42" s="45">
        <v>10000</v>
      </c>
      <c r="F42" s="45">
        <v>30000</v>
      </c>
      <c r="G42" s="45">
        <v>40000</v>
      </c>
    </row>
    <row r="43" spans="1:7" ht="15" customHeight="1" x14ac:dyDescent="0.2">
      <c r="C43" s="1"/>
      <c r="D43" s="1"/>
      <c r="E43" s="1"/>
      <c r="F43" s="1"/>
      <c r="G43" s="1"/>
    </row>
    <row r="44" spans="1:7" ht="15" customHeight="1" x14ac:dyDescent="0.2">
      <c r="C44" s="1"/>
      <c r="D44" s="1"/>
      <c r="E44" s="1"/>
      <c r="F44" s="1"/>
      <c r="G44" s="1"/>
    </row>
    <row r="45" spans="1:7" ht="15" customHeight="1" x14ac:dyDescent="0.2">
      <c r="C45" s="1"/>
      <c r="D45" s="1"/>
      <c r="E45" s="1"/>
      <c r="F45" s="1"/>
      <c r="G45" s="1"/>
    </row>
    <row r="46" spans="1:7" ht="15" customHeight="1" x14ac:dyDescent="0.2">
      <c r="C46" s="1"/>
      <c r="D46" s="1"/>
      <c r="E46" s="1"/>
      <c r="F46" s="1"/>
      <c r="G46" s="1"/>
    </row>
    <row r="47" spans="1:7" ht="15" customHeight="1" x14ac:dyDescent="0.2">
      <c r="A47" s="19" t="s">
        <v>272</v>
      </c>
      <c r="C47" s="1"/>
      <c r="D47" s="1"/>
      <c r="E47" s="1"/>
      <c r="F47" s="1"/>
      <c r="G47" s="1"/>
    </row>
    <row r="48" spans="1:7" ht="15" customHeight="1" x14ac:dyDescent="0.2">
      <c r="A48" s="19" t="s">
        <v>273</v>
      </c>
      <c r="C48" s="1"/>
      <c r="D48" s="1"/>
      <c r="E48" s="1"/>
      <c r="F48" s="1"/>
      <c r="G48" s="1"/>
    </row>
    <row r="49" spans="1:7" ht="15" customHeight="1" x14ac:dyDescent="0.2">
      <c r="A49" s="19" t="s">
        <v>274</v>
      </c>
      <c r="C49" s="1"/>
      <c r="D49" s="1"/>
      <c r="E49" s="1"/>
      <c r="F49" s="1"/>
      <c r="G49" s="1"/>
    </row>
    <row r="50" spans="1:7" ht="15" customHeight="1" x14ac:dyDescent="0.2">
      <c r="A50" s="19" t="s">
        <v>275</v>
      </c>
      <c r="C50" s="1"/>
      <c r="D50" s="1"/>
      <c r="E50" s="1"/>
      <c r="F50" s="1"/>
      <c r="G50" s="1"/>
    </row>
    <row r="51" spans="1:7" ht="15" customHeight="1" x14ac:dyDescent="0.2">
      <c r="A51" s="19" t="s">
        <v>276</v>
      </c>
      <c r="C51" s="1"/>
      <c r="D51" s="1"/>
      <c r="E51" s="1"/>
      <c r="F51" s="1"/>
      <c r="G51" s="1"/>
    </row>
    <row r="52" spans="1:7" ht="15" customHeight="1" x14ac:dyDescent="0.2">
      <c r="A52" s="19" t="s">
        <v>277</v>
      </c>
      <c r="C52" s="1"/>
      <c r="D52" s="1"/>
      <c r="E52" s="1"/>
      <c r="F52" s="1"/>
      <c r="G52" s="1"/>
    </row>
    <row r="53" spans="1:7" ht="15" customHeight="1" x14ac:dyDescent="0.2">
      <c r="A53" s="19" t="s">
        <v>352</v>
      </c>
      <c r="C53" s="1"/>
      <c r="D53" s="1"/>
      <c r="E53" s="1"/>
      <c r="F53" s="1"/>
      <c r="G53" s="1"/>
    </row>
    <row r="54" spans="1:7" ht="15" customHeight="1" x14ac:dyDescent="0.2">
      <c r="A54" s="19" t="s">
        <v>278</v>
      </c>
      <c r="C54" s="1" t="s">
        <v>82</v>
      </c>
      <c r="D54" s="1" t="s">
        <v>87</v>
      </c>
      <c r="E54" s="1" t="s">
        <v>281</v>
      </c>
      <c r="F54" s="1" t="s">
        <v>230</v>
      </c>
      <c r="G54" s="1" t="s">
        <v>206</v>
      </c>
    </row>
    <row r="55" spans="1:7" ht="15" customHeight="1" x14ac:dyDescent="0.2">
      <c r="C55" s="1" t="s">
        <v>187</v>
      </c>
      <c r="D55" s="1" t="s">
        <v>193</v>
      </c>
      <c r="E55" s="45">
        <v>30000</v>
      </c>
      <c r="F55" s="45">
        <v>15000</v>
      </c>
      <c r="G55" s="45">
        <v>20000</v>
      </c>
    </row>
    <row r="56" spans="1:7" ht="15" customHeight="1" x14ac:dyDescent="0.2">
      <c r="C56" s="1" t="s">
        <v>187</v>
      </c>
      <c r="D56" s="1" t="s">
        <v>190</v>
      </c>
      <c r="E56" s="45">
        <v>25000</v>
      </c>
      <c r="F56" s="45">
        <v>80000</v>
      </c>
      <c r="G56" s="45">
        <v>120000</v>
      </c>
    </row>
    <row r="57" spans="1:7" ht="15" customHeight="1" x14ac:dyDescent="0.2">
      <c r="C57" s="1" t="s">
        <v>188</v>
      </c>
      <c r="D57" s="1" t="s">
        <v>194</v>
      </c>
      <c r="E57" s="45">
        <v>80000</v>
      </c>
      <c r="F57" s="45">
        <v>40000</v>
      </c>
      <c r="G57" s="45">
        <v>20000</v>
      </c>
    </row>
    <row r="58" spans="1:7" ht="15" customHeight="1" x14ac:dyDescent="0.2">
      <c r="C58" s="1" t="s">
        <v>188</v>
      </c>
      <c r="D58" s="1" t="s">
        <v>192</v>
      </c>
      <c r="E58" s="45">
        <v>90000</v>
      </c>
      <c r="F58" s="45">
        <v>35000</v>
      </c>
      <c r="G58" s="45">
        <v>25000</v>
      </c>
    </row>
    <row r="59" spans="1:7" ht="15" customHeight="1" x14ac:dyDescent="0.2">
      <c r="C59" s="1" t="s">
        <v>57</v>
      </c>
      <c r="D59" s="1" t="s">
        <v>58</v>
      </c>
      <c r="E59" s="45">
        <v>90000</v>
      </c>
      <c r="F59" s="45">
        <v>110000</v>
      </c>
      <c r="G59" s="45">
        <v>200000</v>
      </c>
    </row>
    <row r="60" spans="1:7" ht="15" customHeight="1" x14ac:dyDescent="0.2">
      <c r="C60" s="1" t="s">
        <v>57</v>
      </c>
      <c r="D60" s="1" t="s">
        <v>59</v>
      </c>
      <c r="E60" s="45">
        <v>75000</v>
      </c>
      <c r="F60" s="45">
        <v>82000</v>
      </c>
      <c r="G60" s="45">
        <v>150000</v>
      </c>
    </row>
    <row r="61" spans="1:7" ht="15" customHeight="1" x14ac:dyDescent="0.2">
      <c r="C61" s="1" t="s">
        <v>83</v>
      </c>
      <c r="D61" s="1" t="s">
        <v>191</v>
      </c>
      <c r="E61" s="45">
        <v>30000</v>
      </c>
      <c r="F61" s="45">
        <v>80000</v>
      </c>
      <c r="G61" s="45">
        <v>30000</v>
      </c>
    </row>
    <row r="62" spans="1:7" ht="15" customHeight="1" x14ac:dyDescent="0.2">
      <c r="C62" s="1" t="s">
        <v>83</v>
      </c>
      <c r="D62" s="1" t="s">
        <v>43</v>
      </c>
      <c r="E62" s="45">
        <v>10000</v>
      </c>
      <c r="F62" s="45">
        <v>30000</v>
      </c>
      <c r="G62" s="45">
        <v>40000</v>
      </c>
    </row>
    <row r="68" spans="1:7" ht="15" customHeight="1" x14ac:dyDescent="0.2">
      <c r="A68" s="19" t="s">
        <v>38</v>
      </c>
    </row>
    <row r="69" spans="1:7" ht="15" customHeight="1" x14ac:dyDescent="0.2">
      <c r="A69" s="19" t="s">
        <v>279</v>
      </c>
      <c r="C69" s="1"/>
      <c r="D69" s="1"/>
      <c r="E69" s="1"/>
      <c r="F69" s="1"/>
      <c r="G69" s="1"/>
    </row>
    <row r="70" spans="1:7" ht="15" customHeight="1" x14ac:dyDescent="0.2">
      <c r="A70" s="19" t="s">
        <v>280</v>
      </c>
      <c r="C70" s="1"/>
      <c r="D70" s="1"/>
      <c r="E70" s="1"/>
      <c r="F70" s="1"/>
      <c r="G70" s="1"/>
    </row>
    <row r="71" spans="1:7" ht="15" customHeight="1" x14ac:dyDescent="0.2">
      <c r="A71" s="19" t="s">
        <v>42</v>
      </c>
      <c r="C71" s="1"/>
      <c r="D71" s="1"/>
      <c r="E71" s="1"/>
      <c r="F71" s="1"/>
      <c r="G71" s="1"/>
    </row>
  </sheetData>
  <hyperlinks>
    <hyperlink ref="A69" r:id="rId1" tooltip="בחר כדי ללמוד על ניתוח מיידי של נתונים מהאינטרנט" xr:uid="{00000000-0004-0000-0800-000000000000}"/>
    <hyperlink ref="A70" r:id="rId2" tooltip="בחר כדי ללמוד על ניתוח מגמות בנתונים באמצעות תרשימים זעירים מהאינטרנט" xr:uid="{00000000-0004-0000-0800-000001000000}"/>
  </hyperlinks>
  <pageMargins left="0.7" right="0.7" top="0.75" bottom="0.75" header="0.3" footer="0.3"/>
  <pageSetup paperSize="9" orientation="portrait" r:id="rId3"/>
  <drawing r:id="rId4"/>
  <tableParts count="3">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rightToLeft="1" xr2:uid="{B6F6A88B-C776-4E0F-999D-5E8FC84A7838}">
          <x14:colorSeries rgb="FF376092"/>
          <x14:colorNegative rgb="FFD00000"/>
          <x14:colorAxis rgb="FF000000"/>
          <x14:colorMarkers rgb="FFD00000"/>
          <x14:colorFirst rgb="FFD00000"/>
          <x14:colorLast rgb="FFD00000"/>
          <x14:colorHigh rgb="FFD00000"/>
          <x14:colorLow rgb="FFD00000"/>
          <x14:sparklines>
            <x14:sparkline>
              <xm:f>'8. נתח'!G35:G35</xm:f>
              <xm:sqref>H35</xm:sqref>
            </x14:sparkline>
            <x14:sparkline>
              <xm:f>'8. נתח'!G36:G36</xm:f>
              <xm:sqref>H36</xm:sqref>
            </x14:sparkline>
            <x14:sparkline>
              <xm:f>'8. נתח'!G37:G37</xm:f>
              <xm:sqref>H37</xm:sqref>
            </x14:sparkline>
            <x14:sparkline>
              <xm:f>'8. נתח'!G38:G38</xm:f>
              <xm:sqref>H38</xm:sqref>
            </x14:sparkline>
            <x14:sparkline>
              <xm:f>'8. נתח'!G39:G39</xm:f>
              <xm:sqref>H39</xm:sqref>
            </x14:sparkline>
            <x14:sparkline>
              <xm:f>'8. נתח'!G40:G40</xm:f>
              <xm:sqref>H40</xm:sqref>
            </x14:sparkline>
            <x14:sparkline>
              <xm:f>'8. נתח'!G41:G41</xm:f>
              <xm:sqref>H41</xm:sqref>
            </x14:sparkline>
            <x14:sparkline>
              <xm:f>'8. נתח'!G42:G42</xm:f>
              <xm:sqref>H42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Template>TM10000137</Template>
  <Application>Microsoft Excel</Application>
  <DocSecurity>0</DocSecurity>
  <ScaleCrop>false</ScaleCrop>
  <HeadingPairs>
    <vt:vector size="4" baseType="variant">
      <vt:variant>
        <vt:lpstr>גליונות עבודה</vt:lpstr>
      </vt:variant>
      <vt:variant>
        <vt:i4>12</vt:i4>
      </vt:variant>
      <vt:variant>
        <vt:lpstr>טווחים בעלי שם</vt:lpstr>
      </vt:variant>
      <vt:variant>
        <vt:i4>11</vt:i4>
      </vt:variant>
    </vt:vector>
  </HeadingPairs>
  <TitlesOfParts>
    <vt:vector size="23" baseType="lpstr">
      <vt:lpstr>התחל</vt:lpstr>
      <vt:lpstr>1. הוסף</vt:lpstr>
      <vt:lpstr>2. מלא</vt:lpstr>
      <vt:lpstr>3. פצל</vt:lpstr>
      <vt:lpstr>4. בצע חילוף</vt:lpstr>
      <vt:lpstr>5. מיין וסנן</vt:lpstr>
      <vt:lpstr>6. טבלאות</vt:lpstr>
      <vt:lpstr>7. רשימות נפתחות</vt:lpstr>
      <vt:lpstr>8. נתח</vt:lpstr>
      <vt:lpstr>9. תרשימים</vt:lpstr>
      <vt:lpstr>10. PivotTables</vt:lpstr>
      <vt:lpstr>מידע נוסף</vt:lpstr>
      <vt:lpstr>MoreFruit</vt:lpstr>
      <vt:lpstr>MoreItem</vt:lpstr>
      <vt:lpstr>MoreItems</vt:lpstr>
      <vt:lpstr>SUMExtraCredit</vt:lpstr>
      <vt:lpstr>SUMIF</vt:lpstr>
      <vt:lpstr>SUMIFExtraCredit</vt:lpstr>
      <vt:lpstr>בשר</vt:lpstr>
      <vt:lpstr>משימה_מיוחדת</vt:lpstr>
      <vt:lpstr>סך_הכל</vt:lpstr>
      <vt:lpstr>פירות</vt:lpstr>
      <vt:lpstr>פריטים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2022-03-11T02:39:58Z</dcterms:modified>
  <cp:version/>
</cp:coreProperties>
</file>