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G:\חומר לא רלוונטי\מחשכנתא\"/>
    </mc:Choice>
  </mc:AlternateContent>
  <xr:revisionPtr revIDLastSave="0" documentId="13_ncr:1_{4DE9B9F5-D706-427F-ACAE-E2E6067E77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ריבית דריבית" sheetId="3" r:id="rId1"/>
  </sheets>
  <definedNames>
    <definedName name="ריבית">'ריבית דריבית'!$D$5</definedName>
  </definedNames>
  <calcPr calcId="181029"/>
  <webPublishing codePage="125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3" l="1"/>
  <c r="C9" i="3"/>
  <c r="D9" i="3"/>
  <c r="E9" i="3"/>
  <c r="F9" i="3" s="1"/>
  <c r="C10" i="3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C876" i="3" s="1"/>
  <c r="C877" i="3" s="1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3" i="3" s="1"/>
  <c r="C904" i="3" s="1"/>
  <c r="C905" i="3" s="1"/>
  <c r="C906" i="3" s="1"/>
  <c r="C907" i="3" s="1"/>
  <c r="C908" i="3" s="1"/>
  <c r="C909" i="3" s="1"/>
  <c r="C910" i="3" s="1"/>
  <c r="C911" i="3" s="1"/>
  <c r="C912" i="3" s="1"/>
  <c r="C913" i="3" s="1"/>
  <c r="C914" i="3" s="1"/>
  <c r="C915" i="3" s="1"/>
  <c r="C916" i="3" s="1"/>
  <c r="C917" i="3" s="1"/>
  <c r="C918" i="3" s="1"/>
  <c r="C919" i="3" s="1"/>
  <c r="C920" i="3" s="1"/>
  <c r="C921" i="3" s="1"/>
  <c r="C922" i="3" s="1"/>
  <c r="C923" i="3" s="1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972" i="3" s="1"/>
  <c r="C973" i="3" s="1"/>
  <c r="C974" i="3" s="1"/>
  <c r="C975" i="3" s="1"/>
  <c r="C976" i="3" s="1"/>
  <c r="C977" i="3" s="1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1002" i="3" s="1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1021" i="3" s="1"/>
  <c r="C1022" i="3" s="1"/>
  <c r="C1023" i="3" s="1"/>
  <c r="C1024" i="3" s="1"/>
  <c r="C1025" i="3" s="1"/>
  <c r="C1026" i="3" s="1"/>
  <c r="C1027" i="3" s="1"/>
  <c r="C1028" i="3" s="1"/>
  <c r="C1029" i="3" s="1"/>
  <c r="C1030" i="3" s="1"/>
  <c r="C1031" i="3" s="1"/>
  <c r="C1032" i="3" s="1"/>
  <c r="C1033" i="3" s="1"/>
  <c r="C1034" i="3" s="1"/>
  <c r="C1035" i="3" s="1"/>
  <c r="C1036" i="3" s="1"/>
  <c r="C1037" i="3" s="1"/>
  <c r="C1038" i="3" s="1"/>
  <c r="C1039" i="3" s="1"/>
  <c r="C1040" i="3" s="1"/>
  <c r="C1041" i="3" s="1"/>
  <c r="C1042" i="3" s="1"/>
  <c r="C1043" i="3" s="1"/>
  <c r="C1044" i="3" s="1"/>
  <c r="C1045" i="3" s="1"/>
  <c r="C1046" i="3" s="1"/>
  <c r="C1047" i="3" s="1"/>
  <c r="C1048" i="3" s="1"/>
  <c r="C1049" i="3" s="1"/>
  <c r="C1050" i="3" s="1"/>
  <c r="C1051" i="3" s="1"/>
  <c r="C1052" i="3" s="1"/>
  <c r="C1053" i="3" s="1"/>
  <c r="C1054" i="3" s="1"/>
  <c r="C1055" i="3" s="1"/>
  <c r="C1056" i="3" s="1"/>
  <c r="C1057" i="3" s="1"/>
  <c r="C1058" i="3" s="1"/>
  <c r="C1059" i="3" s="1"/>
  <c r="C1060" i="3" s="1"/>
  <c r="C1061" i="3" s="1"/>
  <c r="C1062" i="3" s="1"/>
  <c r="C1063" i="3" s="1"/>
  <c r="C1064" i="3" s="1"/>
  <c r="C1065" i="3" s="1"/>
  <c r="C1066" i="3" s="1"/>
  <c r="C1067" i="3" s="1"/>
  <c r="C1068" i="3" s="1"/>
  <c r="C1069" i="3" s="1"/>
  <c r="C1070" i="3" s="1"/>
  <c r="C1071" i="3" s="1"/>
  <c r="C1072" i="3" s="1"/>
  <c r="C1073" i="3" s="1"/>
  <c r="C1074" i="3" s="1"/>
  <c r="C1075" i="3" s="1"/>
  <c r="C1076" i="3" s="1"/>
  <c r="C1077" i="3" s="1"/>
  <c r="C1078" i="3" s="1"/>
  <c r="C1079" i="3" s="1"/>
  <c r="C1080" i="3" s="1"/>
  <c r="C1081" i="3" s="1"/>
  <c r="C1082" i="3" s="1"/>
  <c r="C1083" i="3" s="1"/>
  <c r="C1084" i="3" s="1"/>
  <c r="C1085" i="3" s="1"/>
  <c r="C1086" i="3" s="1"/>
  <c r="C1087" i="3" s="1"/>
  <c r="C1088" i="3" s="1"/>
  <c r="C1089" i="3" s="1"/>
  <c r="C1090" i="3" s="1"/>
  <c r="C1091" i="3" s="1"/>
  <c r="C1092" i="3" s="1"/>
  <c r="C1093" i="3" s="1"/>
  <c r="C1094" i="3" s="1"/>
  <c r="C1095" i="3" s="1"/>
  <c r="C1096" i="3" s="1"/>
  <c r="C1097" i="3" s="1"/>
  <c r="C1098" i="3" s="1"/>
  <c r="C1099" i="3" s="1"/>
  <c r="C1100" i="3" s="1"/>
  <c r="C1101" i="3" s="1"/>
  <c r="C1102" i="3" s="1"/>
  <c r="C1103" i="3" s="1"/>
  <c r="C1104" i="3" s="1"/>
  <c r="C1105" i="3" s="1"/>
  <c r="C1106" i="3" s="1"/>
  <c r="C1107" i="3" s="1"/>
  <c r="C1108" i="3" s="1"/>
  <c r="C1109" i="3" s="1"/>
  <c r="C1110" i="3" s="1"/>
  <c r="C1111" i="3" s="1"/>
  <c r="C1112" i="3" s="1"/>
  <c r="C1113" i="3" s="1"/>
  <c r="C1114" i="3" s="1"/>
  <c r="C1115" i="3" s="1"/>
  <c r="C1116" i="3" s="1"/>
  <c r="C1117" i="3" s="1"/>
  <c r="C1118" i="3" s="1"/>
  <c r="C1119" i="3" s="1"/>
  <c r="C1120" i="3" s="1"/>
  <c r="C1121" i="3" s="1"/>
  <c r="C1122" i="3" s="1"/>
  <c r="C1123" i="3" s="1"/>
  <c r="C1124" i="3" s="1"/>
  <c r="C1125" i="3" s="1"/>
  <c r="C1126" i="3" s="1"/>
  <c r="C1127" i="3" s="1"/>
  <c r="C1128" i="3" s="1"/>
  <c r="C1129" i="3" s="1"/>
  <c r="C1130" i="3" s="1"/>
  <c r="C1131" i="3" s="1"/>
  <c r="C1132" i="3" s="1"/>
  <c r="C1133" i="3" s="1"/>
  <c r="C1134" i="3" s="1"/>
  <c r="C1135" i="3" s="1"/>
  <c r="C1136" i="3" s="1"/>
  <c r="C1137" i="3" s="1"/>
  <c r="C1138" i="3" s="1"/>
  <c r="C1139" i="3" s="1"/>
  <c r="C1140" i="3" s="1"/>
  <c r="C1141" i="3" s="1"/>
  <c r="C1142" i="3" s="1"/>
  <c r="C1143" i="3" s="1"/>
  <c r="C1144" i="3" s="1"/>
  <c r="C1145" i="3" s="1"/>
  <c r="C1146" i="3" s="1"/>
  <c r="C1147" i="3" s="1"/>
  <c r="C1148" i="3" s="1"/>
  <c r="C1149" i="3" s="1"/>
  <c r="C1150" i="3" s="1"/>
  <c r="C1151" i="3" s="1"/>
  <c r="C1152" i="3" s="1"/>
  <c r="C1153" i="3" s="1"/>
  <c r="C1154" i="3" s="1"/>
  <c r="C1155" i="3" s="1"/>
  <c r="C1156" i="3" s="1"/>
  <c r="C1157" i="3" s="1"/>
  <c r="C1158" i="3" s="1"/>
  <c r="C1159" i="3" s="1"/>
  <c r="C1160" i="3" s="1"/>
  <c r="C1161" i="3" s="1"/>
  <c r="C1162" i="3" s="1"/>
  <c r="C1163" i="3" s="1"/>
  <c r="C1164" i="3" s="1"/>
  <c r="C1165" i="3" s="1"/>
  <c r="C1166" i="3" s="1"/>
  <c r="C1167" i="3" s="1"/>
  <c r="C1168" i="3" s="1"/>
  <c r="C1169" i="3" s="1"/>
  <c r="C1170" i="3" s="1"/>
  <c r="C1171" i="3" s="1"/>
  <c r="C1172" i="3" s="1"/>
  <c r="C1173" i="3" s="1"/>
  <c r="C1174" i="3" s="1"/>
  <c r="C1175" i="3" s="1"/>
  <c r="C1176" i="3" s="1"/>
  <c r="C1177" i="3" s="1"/>
  <c r="C1178" i="3" s="1"/>
  <c r="C1179" i="3" s="1"/>
  <c r="C1180" i="3" s="1"/>
  <c r="C1181" i="3" s="1"/>
  <c r="C1182" i="3" s="1"/>
  <c r="C1183" i="3" s="1"/>
  <c r="C1184" i="3" s="1"/>
  <c r="C1185" i="3" s="1"/>
  <c r="C1186" i="3" s="1"/>
  <c r="C1187" i="3" s="1"/>
  <c r="C1188" i="3" s="1"/>
  <c r="C1189" i="3" s="1"/>
  <c r="C1190" i="3" s="1"/>
  <c r="C1191" i="3" s="1"/>
  <c r="C1192" i="3" s="1"/>
  <c r="C1193" i="3" s="1"/>
  <c r="C1194" i="3" s="1"/>
  <c r="C1195" i="3" s="1"/>
  <c r="C1196" i="3" s="1"/>
  <c r="C1197" i="3" s="1"/>
  <c r="C1198" i="3" s="1"/>
  <c r="C1199" i="3" s="1"/>
  <c r="C1200" i="3" s="1"/>
  <c r="C1201" i="3" s="1"/>
  <c r="C1202" i="3" s="1"/>
  <c r="C1203" i="3" s="1"/>
  <c r="C1204" i="3" s="1"/>
  <c r="C1205" i="3" s="1"/>
  <c r="C1206" i="3" s="1"/>
  <c r="C1207" i="3" s="1"/>
  <c r="C1208" i="3" s="1"/>
  <c r="C1209" i="3" s="1"/>
  <c r="D10" i="3" l="1"/>
  <c r="E10" i="3" s="1"/>
  <c r="D11" i="3" l="1"/>
  <c r="E11" i="3" s="1"/>
  <c r="D12" i="3" l="1"/>
  <c r="E12" i="3" s="1"/>
  <c r="F12" i="3" l="1"/>
  <c r="A10" i="3"/>
  <c r="D13" i="3" l="1"/>
  <c r="E13" i="3" s="1"/>
  <c r="D14" i="3" s="1"/>
  <c r="E14" i="3" s="1"/>
  <c r="A12" i="3"/>
  <c r="A11" i="3"/>
  <c r="F10" i="3"/>
  <c r="F13" i="3" l="1"/>
  <c r="D15" i="3"/>
  <c r="E15" i="3" s="1"/>
  <c r="A13" i="3"/>
  <c r="F14" i="3" l="1"/>
  <c r="D16" i="3"/>
  <c r="E16" i="3" s="1"/>
  <c r="A14" i="3"/>
  <c r="A15" i="3"/>
  <c r="F15" i="3" l="1"/>
  <c r="D17" i="3"/>
  <c r="E17" i="3" s="1"/>
  <c r="F11" i="3"/>
  <c r="A16" i="3"/>
  <c r="F16" i="3" l="1"/>
  <c r="A17" i="3"/>
  <c r="D18" i="3" l="1"/>
  <c r="E18" i="3" s="1"/>
  <c r="F17" i="3"/>
  <c r="A18" i="3"/>
  <c r="F18" i="3" l="1"/>
  <c r="A19" i="3"/>
  <c r="A20" i="3" l="1"/>
  <c r="A21" i="3" l="1"/>
  <c r="A22" i="3" l="1"/>
  <c r="A23" i="3" l="1"/>
  <c r="A24" i="3" l="1"/>
  <c r="A25" i="3" l="1"/>
  <c r="A26" i="3" l="1"/>
  <c r="A27" i="3" l="1"/>
  <c r="A28" i="3" l="1"/>
  <c r="A29" i="3" l="1"/>
  <c r="A30" i="3" l="1"/>
  <c r="A31" i="3" l="1"/>
  <c r="A33" i="3" l="1"/>
  <c r="A32" i="3"/>
  <c r="A34" i="3" l="1"/>
  <c r="A35" i="3" l="1"/>
  <c r="A36" i="3" l="1"/>
  <c r="A37" i="3" l="1"/>
  <c r="A38" i="3" l="1"/>
  <c r="D19" i="3"/>
  <c r="E19" i="3" s="1"/>
  <c r="A39" i="3" l="1"/>
  <c r="A40" i="3" l="1"/>
  <c r="A41" i="3" l="1"/>
  <c r="A42" i="3" l="1"/>
  <c r="D20" i="3"/>
  <c r="E20" i="3" s="1"/>
  <c r="A43" i="3" l="1"/>
  <c r="F19" i="3"/>
  <c r="A44" i="3" l="1"/>
  <c r="A45" i="3" l="1"/>
  <c r="A46" i="3" l="1"/>
  <c r="D21" i="3"/>
  <c r="E21" i="3" s="1"/>
  <c r="A47" i="3" l="1"/>
  <c r="A48" i="3" l="1"/>
  <c r="D22" i="3"/>
  <c r="E22" i="3" s="1"/>
  <c r="F20" i="3"/>
  <c r="A49" i="3" l="1"/>
  <c r="F22" i="3"/>
  <c r="A50" i="3" l="1"/>
  <c r="D23" i="3"/>
  <c r="E23" i="3" s="1"/>
  <c r="F21" i="3"/>
  <c r="A51" i="3" l="1"/>
  <c r="F23" i="3"/>
  <c r="A52" i="3" l="1"/>
  <c r="D24" i="3"/>
  <c r="E24" i="3" s="1"/>
  <c r="A53" i="3" l="1"/>
  <c r="F24" i="3"/>
  <c r="A54" i="3" l="1"/>
  <c r="D25" i="3"/>
  <c r="E25" i="3" s="1"/>
  <c r="A55" i="3" l="1"/>
  <c r="F25" i="3"/>
  <c r="A56" i="3" l="1"/>
  <c r="D26" i="3"/>
  <c r="E26" i="3" s="1"/>
  <c r="A57" i="3" l="1"/>
  <c r="F26" i="3"/>
  <c r="A58" i="3" l="1"/>
  <c r="D27" i="3"/>
  <c r="E27" i="3" s="1"/>
  <c r="A59" i="3" l="1"/>
  <c r="F27" i="3"/>
  <c r="A60" i="3" l="1"/>
  <c r="D28" i="3"/>
  <c r="E28" i="3" s="1"/>
  <c r="A61" i="3" l="1"/>
  <c r="F28" i="3"/>
  <c r="A62" i="3" l="1"/>
  <c r="D29" i="3"/>
  <c r="E29" i="3" s="1"/>
  <c r="D30" i="3" l="1"/>
  <c r="E30" i="3" s="1"/>
  <c r="A63" i="3"/>
  <c r="F29" i="3" l="1"/>
  <c r="A64" i="3"/>
  <c r="F30" i="3"/>
  <c r="A65" i="3" l="1"/>
  <c r="D31" i="3"/>
  <c r="E31" i="3" s="1"/>
  <c r="A66" i="3" l="1"/>
  <c r="F31" i="3"/>
  <c r="A67" i="3" l="1"/>
  <c r="D32" i="3"/>
  <c r="E32" i="3" s="1"/>
  <c r="A68" i="3" l="1"/>
  <c r="F32" i="3"/>
  <c r="A69" i="3" l="1"/>
  <c r="D33" i="3"/>
  <c r="E33" i="3" s="1"/>
  <c r="A70" i="3" l="1"/>
  <c r="F33" i="3"/>
  <c r="A71" i="3" l="1"/>
  <c r="D34" i="3"/>
  <c r="E34" i="3" s="1"/>
  <c r="A72" i="3" l="1"/>
  <c r="F34" i="3"/>
  <c r="A73" i="3" l="1"/>
  <c r="D35" i="3"/>
  <c r="E35" i="3" s="1"/>
  <c r="A74" i="3" l="1"/>
  <c r="F35" i="3"/>
  <c r="A75" i="3" l="1"/>
  <c r="D36" i="3"/>
  <c r="E36" i="3" s="1"/>
  <c r="A76" i="3" l="1"/>
  <c r="F36" i="3"/>
  <c r="A77" i="3" l="1"/>
  <c r="D37" i="3"/>
  <c r="E37" i="3" s="1"/>
  <c r="A78" i="3" l="1"/>
  <c r="F37" i="3"/>
  <c r="A79" i="3" l="1"/>
  <c r="D38" i="3"/>
  <c r="E38" i="3" s="1"/>
  <c r="A80" i="3" l="1"/>
  <c r="F38" i="3"/>
  <c r="A81" i="3" l="1"/>
  <c r="D39" i="3"/>
  <c r="E39" i="3" s="1"/>
  <c r="A82" i="3" l="1"/>
  <c r="F39" i="3"/>
  <c r="A83" i="3" l="1"/>
  <c r="D40" i="3"/>
  <c r="E40" i="3" s="1"/>
  <c r="A84" i="3" l="1"/>
  <c r="F40" i="3"/>
  <c r="A85" i="3" l="1"/>
  <c r="D41" i="3"/>
  <c r="E41" i="3" s="1"/>
  <c r="A86" i="3" l="1"/>
  <c r="F41" i="3"/>
  <c r="A87" i="3" l="1"/>
  <c r="D42" i="3"/>
  <c r="E42" i="3" s="1"/>
  <c r="A88" i="3" l="1"/>
  <c r="F42" i="3"/>
  <c r="A89" i="3" l="1"/>
  <c r="D43" i="3"/>
  <c r="E43" i="3" s="1"/>
  <c r="A90" i="3" l="1"/>
  <c r="F43" i="3"/>
  <c r="A91" i="3" l="1"/>
  <c r="D44" i="3"/>
  <c r="E44" i="3" s="1"/>
  <c r="A92" i="3" l="1"/>
  <c r="F44" i="3"/>
  <c r="A93" i="3" l="1"/>
  <c r="D45" i="3"/>
  <c r="E45" i="3" s="1"/>
  <c r="A94" i="3" l="1"/>
  <c r="F45" i="3"/>
  <c r="A95" i="3" l="1"/>
  <c r="D46" i="3"/>
  <c r="E46" i="3" s="1"/>
  <c r="A96" i="3" l="1"/>
  <c r="F46" i="3"/>
  <c r="A97" i="3" l="1"/>
  <c r="D47" i="3"/>
  <c r="E47" i="3" s="1"/>
  <c r="A98" i="3" l="1"/>
  <c r="F47" i="3"/>
  <c r="A99" i="3" l="1"/>
  <c r="D48" i="3"/>
  <c r="E48" i="3" s="1"/>
  <c r="A100" i="3" l="1"/>
  <c r="F48" i="3"/>
  <c r="A101" i="3" l="1"/>
  <c r="D49" i="3"/>
  <c r="E49" i="3" s="1"/>
  <c r="A102" i="3" l="1"/>
  <c r="F49" i="3"/>
  <c r="A103" i="3" l="1"/>
  <c r="D50" i="3"/>
  <c r="E50" i="3" s="1"/>
  <c r="A104" i="3" l="1"/>
  <c r="F50" i="3"/>
  <c r="A105" i="3" l="1"/>
  <c r="D51" i="3"/>
  <c r="E51" i="3" s="1"/>
  <c r="A106" i="3" l="1"/>
  <c r="F51" i="3"/>
  <c r="A107" i="3" l="1"/>
  <c r="D52" i="3"/>
  <c r="E52" i="3" s="1"/>
  <c r="A108" i="3" l="1"/>
  <c r="F52" i="3"/>
  <c r="A109" i="3" l="1"/>
  <c r="D53" i="3"/>
  <c r="E53" i="3" s="1"/>
  <c r="A110" i="3" l="1"/>
  <c r="F53" i="3"/>
  <c r="A111" i="3" l="1"/>
  <c r="D54" i="3"/>
  <c r="E54" i="3" s="1"/>
  <c r="A112" i="3" l="1"/>
  <c r="F54" i="3"/>
  <c r="A113" i="3" l="1"/>
  <c r="D55" i="3"/>
  <c r="E55" i="3" s="1"/>
  <c r="A114" i="3" l="1"/>
  <c r="F55" i="3"/>
  <c r="A115" i="3" l="1"/>
  <c r="D56" i="3"/>
  <c r="E56" i="3" s="1"/>
  <c r="A116" i="3" l="1"/>
  <c r="F56" i="3"/>
  <c r="A117" i="3" l="1"/>
  <c r="D57" i="3"/>
  <c r="E57" i="3" s="1"/>
  <c r="A118" i="3" l="1"/>
  <c r="F57" i="3"/>
  <c r="A119" i="3" l="1"/>
  <c r="D58" i="3"/>
  <c r="E58" i="3" s="1"/>
  <c r="A120" i="3" l="1"/>
  <c r="F58" i="3"/>
  <c r="A121" i="3" l="1"/>
  <c r="D59" i="3"/>
  <c r="E59" i="3" s="1"/>
  <c r="A122" i="3" l="1"/>
  <c r="F59" i="3"/>
  <c r="A123" i="3" l="1"/>
  <c r="D60" i="3"/>
  <c r="E60" i="3" s="1"/>
  <c r="A124" i="3" l="1"/>
  <c r="F60" i="3"/>
  <c r="A125" i="3" l="1"/>
  <c r="D61" i="3"/>
  <c r="E61" i="3" s="1"/>
  <c r="A126" i="3" l="1"/>
  <c r="F61" i="3"/>
  <c r="A127" i="3" l="1"/>
  <c r="D62" i="3"/>
  <c r="E62" i="3" s="1"/>
  <c r="A128" i="3" l="1"/>
  <c r="F62" i="3"/>
  <c r="A129" i="3" l="1"/>
  <c r="D63" i="3"/>
  <c r="E63" i="3" s="1"/>
  <c r="A130" i="3" l="1"/>
  <c r="F63" i="3"/>
  <c r="A131" i="3" l="1"/>
  <c r="D64" i="3"/>
  <c r="E64" i="3" s="1"/>
  <c r="A132" i="3" l="1"/>
  <c r="F64" i="3"/>
  <c r="A133" i="3" l="1"/>
  <c r="D65" i="3"/>
  <c r="E65" i="3" s="1"/>
  <c r="A134" i="3" l="1"/>
  <c r="F65" i="3"/>
  <c r="A135" i="3" l="1"/>
  <c r="D66" i="3"/>
  <c r="E66" i="3" s="1"/>
  <c r="A136" i="3" l="1"/>
  <c r="F66" i="3"/>
  <c r="A137" i="3" l="1"/>
  <c r="D67" i="3"/>
  <c r="E67" i="3" s="1"/>
  <c r="A138" i="3" l="1"/>
  <c r="F67" i="3"/>
  <c r="A139" i="3" l="1"/>
  <c r="D68" i="3"/>
  <c r="E68" i="3" s="1"/>
  <c r="A140" i="3" l="1"/>
  <c r="F68" i="3"/>
  <c r="A141" i="3" l="1"/>
  <c r="D69" i="3"/>
  <c r="E69" i="3" s="1"/>
  <c r="A142" i="3" l="1"/>
  <c r="F69" i="3"/>
  <c r="A143" i="3" l="1"/>
  <c r="D70" i="3"/>
  <c r="E70" i="3" s="1"/>
  <c r="A144" i="3" l="1"/>
  <c r="F70" i="3"/>
  <c r="A145" i="3" l="1"/>
  <c r="D71" i="3"/>
  <c r="E71" i="3" s="1"/>
  <c r="A146" i="3" l="1"/>
  <c r="F71" i="3"/>
  <c r="A147" i="3" l="1"/>
  <c r="D72" i="3"/>
  <c r="E72" i="3" s="1"/>
  <c r="A148" i="3" l="1"/>
  <c r="F72" i="3"/>
  <c r="A149" i="3" l="1"/>
  <c r="D73" i="3"/>
  <c r="E73" i="3" s="1"/>
  <c r="A150" i="3" l="1"/>
  <c r="F73" i="3"/>
  <c r="A151" i="3" l="1"/>
  <c r="D74" i="3"/>
  <c r="E74" i="3" s="1"/>
  <c r="A152" i="3" l="1"/>
  <c r="F74" i="3"/>
  <c r="A153" i="3" l="1"/>
  <c r="D75" i="3"/>
  <c r="E75" i="3" l="1"/>
  <c r="F75" i="3" s="1"/>
  <c r="A154" i="3"/>
  <c r="D76" i="3"/>
  <c r="E76" i="3" s="1"/>
  <c r="A155" i="3" l="1"/>
  <c r="F76" i="3"/>
  <c r="A156" i="3" l="1"/>
  <c r="D77" i="3"/>
  <c r="E77" i="3" s="1"/>
  <c r="A157" i="3" l="1"/>
  <c r="F77" i="3"/>
  <c r="A158" i="3" l="1"/>
  <c r="D78" i="3"/>
  <c r="E78" i="3" s="1"/>
  <c r="A159" i="3" l="1"/>
  <c r="F78" i="3"/>
  <c r="A160" i="3" l="1"/>
  <c r="D79" i="3"/>
  <c r="E79" i="3" s="1"/>
  <c r="A161" i="3" l="1"/>
  <c r="F79" i="3"/>
  <c r="A162" i="3" l="1"/>
  <c r="D80" i="3"/>
  <c r="E80" i="3" s="1"/>
  <c r="A163" i="3" l="1"/>
  <c r="F80" i="3"/>
  <c r="A164" i="3" l="1"/>
  <c r="D81" i="3"/>
  <c r="E81" i="3" s="1"/>
  <c r="A165" i="3" l="1"/>
  <c r="F81" i="3"/>
  <c r="A166" i="3" l="1"/>
  <c r="D82" i="3"/>
  <c r="E82" i="3" s="1"/>
  <c r="A167" i="3" l="1"/>
  <c r="F82" i="3"/>
  <c r="A168" i="3" l="1"/>
  <c r="D83" i="3"/>
  <c r="E83" i="3" s="1"/>
  <c r="A169" i="3" l="1"/>
  <c r="F83" i="3"/>
  <c r="A170" i="3" l="1"/>
  <c r="D84" i="3"/>
  <c r="E84" i="3" s="1"/>
  <c r="A171" i="3" l="1"/>
  <c r="F84" i="3"/>
  <c r="A172" i="3" l="1"/>
  <c r="D85" i="3"/>
  <c r="E85" i="3" s="1"/>
  <c r="A173" i="3" l="1"/>
  <c r="F85" i="3"/>
  <c r="A174" i="3" l="1"/>
  <c r="D86" i="3"/>
  <c r="E86" i="3" s="1"/>
  <c r="A175" i="3" l="1"/>
  <c r="F86" i="3"/>
  <c r="A176" i="3" l="1"/>
  <c r="D87" i="3"/>
  <c r="E87" i="3" s="1"/>
  <c r="A177" i="3" l="1"/>
  <c r="F87" i="3"/>
  <c r="A178" i="3" l="1"/>
  <c r="D88" i="3"/>
  <c r="E88" i="3" s="1"/>
  <c r="A179" i="3" l="1"/>
  <c r="F88" i="3"/>
  <c r="A180" i="3" l="1"/>
  <c r="D89" i="3"/>
  <c r="E89" i="3" s="1"/>
  <c r="A181" i="3" l="1"/>
  <c r="F89" i="3"/>
  <c r="A182" i="3" l="1"/>
  <c r="D90" i="3"/>
  <c r="E90" i="3" s="1"/>
  <c r="A183" i="3" l="1"/>
  <c r="F90" i="3"/>
  <c r="A184" i="3" l="1"/>
  <c r="D91" i="3"/>
  <c r="E91" i="3" s="1"/>
  <c r="A185" i="3" l="1"/>
  <c r="F91" i="3"/>
  <c r="A186" i="3" l="1"/>
  <c r="D92" i="3"/>
  <c r="E92" i="3" s="1"/>
  <c r="A187" i="3" l="1"/>
  <c r="F92" i="3"/>
  <c r="A188" i="3" l="1"/>
  <c r="D93" i="3"/>
  <c r="E93" i="3" s="1"/>
  <c r="A189" i="3" l="1"/>
  <c r="F93" i="3"/>
  <c r="A190" i="3" l="1"/>
  <c r="D94" i="3"/>
  <c r="E94" i="3" s="1"/>
  <c r="A191" i="3" l="1"/>
  <c r="F94" i="3"/>
  <c r="A192" i="3" l="1"/>
  <c r="D95" i="3"/>
  <c r="E95" i="3" s="1"/>
  <c r="A193" i="3" l="1"/>
  <c r="F95" i="3"/>
  <c r="A194" i="3" l="1"/>
  <c r="D96" i="3"/>
  <c r="E96" i="3" s="1"/>
  <c r="A195" i="3" l="1"/>
  <c r="F96" i="3"/>
  <c r="A196" i="3" l="1"/>
  <c r="D97" i="3"/>
  <c r="E97" i="3" s="1"/>
  <c r="A197" i="3" l="1"/>
  <c r="F97" i="3"/>
  <c r="A198" i="3" l="1"/>
  <c r="D98" i="3"/>
  <c r="E98" i="3" s="1"/>
  <c r="A199" i="3" l="1"/>
  <c r="F98" i="3"/>
  <c r="A200" i="3" l="1"/>
  <c r="D99" i="3"/>
  <c r="E99" i="3" s="1"/>
  <c r="A201" i="3" l="1"/>
  <c r="F99" i="3"/>
  <c r="A202" i="3" l="1"/>
  <c r="D100" i="3"/>
  <c r="E100" i="3" s="1"/>
  <c r="A203" i="3" l="1"/>
  <c r="F100" i="3"/>
  <c r="A204" i="3" l="1"/>
  <c r="D101" i="3"/>
  <c r="E101" i="3" s="1"/>
  <c r="A205" i="3" l="1"/>
  <c r="F101" i="3"/>
  <c r="A206" i="3" l="1"/>
  <c r="D102" i="3"/>
  <c r="E102" i="3" s="1"/>
  <c r="A207" i="3" l="1"/>
  <c r="F102" i="3"/>
  <c r="A208" i="3" l="1"/>
  <c r="D103" i="3"/>
  <c r="E103" i="3" s="1"/>
  <c r="A209" i="3" l="1"/>
  <c r="F103" i="3"/>
  <c r="A210" i="3" l="1"/>
  <c r="D104" i="3"/>
  <c r="E104" i="3" s="1"/>
  <c r="A211" i="3" l="1"/>
  <c r="F104" i="3"/>
  <c r="A212" i="3" l="1"/>
  <c r="D105" i="3"/>
  <c r="E105" i="3" s="1"/>
  <c r="A213" i="3" l="1"/>
  <c r="F105" i="3"/>
  <c r="A214" i="3" l="1"/>
  <c r="D106" i="3"/>
  <c r="E106" i="3" s="1"/>
  <c r="A215" i="3" l="1"/>
  <c r="F106" i="3"/>
  <c r="A216" i="3" l="1"/>
  <c r="D107" i="3"/>
  <c r="E107" i="3" s="1"/>
  <c r="A217" i="3" l="1"/>
  <c r="F107" i="3"/>
  <c r="A218" i="3" l="1"/>
  <c r="D108" i="3"/>
  <c r="E108" i="3" s="1"/>
  <c r="A219" i="3" l="1"/>
  <c r="F108" i="3"/>
  <c r="A220" i="3" l="1"/>
  <c r="D109" i="3"/>
  <c r="E109" i="3" s="1"/>
  <c r="A221" i="3" l="1"/>
  <c r="F109" i="3"/>
  <c r="A222" i="3" l="1"/>
  <c r="D110" i="3"/>
  <c r="E110" i="3" l="1"/>
  <c r="F110" i="3" s="1"/>
  <c r="A223" i="3"/>
  <c r="D111" i="3" l="1"/>
  <c r="E111" i="3" s="1"/>
  <c r="A224" i="3"/>
  <c r="F111" i="3"/>
  <c r="A225" i="3" l="1"/>
  <c r="D112" i="3"/>
  <c r="E112" i="3" s="1"/>
  <c r="A226" i="3" l="1"/>
  <c r="F112" i="3"/>
  <c r="A227" i="3" l="1"/>
  <c r="D113" i="3"/>
  <c r="E113" i="3" s="1"/>
  <c r="A228" i="3" l="1"/>
  <c r="F113" i="3"/>
  <c r="A229" i="3" l="1"/>
  <c r="D114" i="3"/>
  <c r="E114" i="3" s="1"/>
  <c r="A230" i="3" l="1"/>
  <c r="F114" i="3"/>
  <c r="A231" i="3" l="1"/>
  <c r="D115" i="3"/>
  <c r="E115" i="3" s="1"/>
  <c r="A232" i="3" l="1"/>
  <c r="F115" i="3"/>
  <c r="A233" i="3" l="1"/>
  <c r="D116" i="3"/>
  <c r="E116" i="3" s="1"/>
  <c r="A234" i="3" l="1"/>
  <c r="F116" i="3"/>
  <c r="A235" i="3" l="1"/>
  <c r="D117" i="3"/>
  <c r="E117" i="3" s="1"/>
  <c r="A236" i="3" l="1"/>
  <c r="F117" i="3"/>
  <c r="A237" i="3" l="1"/>
  <c r="D118" i="3"/>
  <c r="E118" i="3" s="1"/>
  <c r="A238" i="3" l="1"/>
  <c r="F118" i="3"/>
  <c r="A239" i="3" l="1"/>
  <c r="D119" i="3"/>
  <c r="E119" i="3" s="1"/>
  <c r="A240" i="3" l="1"/>
  <c r="F119" i="3"/>
  <c r="A241" i="3" l="1"/>
  <c r="D120" i="3"/>
  <c r="E120" i="3" s="1"/>
  <c r="A242" i="3" l="1"/>
  <c r="F120" i="3"/>
  <c r="A243" i="3" l="1"/>
  <c r="D121" i="3"/>
  <c r="E121" i="3" s="1"/>
  <c r="A244" i="3" l="1"/>
  <c r="F121" i="3"/>
  <c r="A245" i="3" l="1"/>
  <c r="D122" i="3"/>
  <c r="E122" i="3" s="1"/>
  <c r="A246" i="3" l="1"/>
  <c r="F122" i="3"/>
  <c r="A247" i="3" l="1"/>
  <c r="D123" i="3"/>
  <c r="E123" i="3" s="1"/>
  <c r="A248" i="3" l="1"/>
  <c r="F123" i="3"/>
  <c r="A249" i="3" l="1"/>
  <c r="D124" i="3"/>
  <c r="E124" i="3" s="1"/>
  <c r="A250" i="3" l="1"/>
  <c r="F124" i="3"/>
  <c r="A251" i="3" l="1"/>
  <c r="D125" i="3"/>
  <c r="E125" i="3" s="1"/>
  <c r="A252" i="3" l="1"/>
  <c r="F125" i="3"/>
  <c r="A253" i="3" l="1"/>
  <c r="D126" i="3"/>
  <c r="E126" i="3" s="1"/>
  <c r="A254" i="3" l="1"/>
  <c r="F126" i="3"/>
  <c r="A255" i="3" l="1"/>
  <c r="D127" i="3"/>
  <c r="E127" i="3" s="1"/>
  <c r="A256" i="3" l="1"/>
  <c r="F127" i="3"/>
  <c r="A257" i="3" l="1"/>
  <c r="D128" i="3"/>
  <c r="E128" i="3" s="1"/>
  <c r="A258" i="3" l="1"/>
  <c r="F128" i="3"/>
  <c r="A259" i="3" l="1"/>
  <c r="D129" i="3"/>
  <c r="E129" i="3" s="1"/>
  <c r="A260" i="3" l="1"/>
  <c r="F129" i="3"/>
  <c r="A261" i="3" l="1"/>
  <c r="D130" i="3"/>
  <c r="E130" i="3" s="1"/>
  <c r="A262" i="3" l="1"/>
  <c r="F130" i="3"/>
  <c r="A263" i="3" l="1"/>
  <c r="D131" i="3"/>
  <c r="E131" i="3" l="1"/>
  <c r="F131" i="3" s="1"/>
  <c r="A264" i="3"/>
  <c r="D132" i="3"/>
  <c r="E132" i="3" s="1"/>
  <c r="A265" i="3" l="1"/>
  <c r="F132" i="3"/>
  <c r="A266" i="3" l="1"/>
  <c r="D133" i="3"/>
  <c r="E133" i="3" s="1"/>
  <c r="A267" i="3" l="1"/>
  <c r="F133" i="3"/>
  <c r="A268" i="3" l="1"/>
  <c r="D134" i="3"/>
  <c r="E134" i="3" s="1"/>
  <c r="A269" i="3" l="1"/>
  <c r="F134" i="3"/>
  <c r="A270" i="3" l="1"/>
  <c r="D135" i="3"/>
  <c r="E135" i="3" s="1"/>
  <c r="A271" i="3" l="1"/>
  <c r="F135" i="3"/>
  <c r="A272" i="3" l="1"/>
  <c r="D136" i="3"/>
  <c r="E136" i="3" s="1"/>
  <c r="A273" i="3" l="1"/>
  <c r="F136" i="3"/>
  <c r="A274" i="3" l="1"/>
  <c r="D137" i="3"/>
  <c r="E137" i="3" s="1"/>
  <c r="A275" i="3" l="1"/>
  <c r="F137" i="3"/>
  <c r="A276" i="3" l="1"/>
  <c r="D138" i="3"/>
  <c r="E138" i="3" s="1"/>
  <c r="A277" i="3" l="1"/>
  <c r="F138" i="3"/>
  <c r="A278" i="3" l="1"/>
  <c r="D139" i="3"/>
  <c r="E139" i="3" s="1"/>
  <c r="A279" i="3" l="1"/>
  <c r="F139" i="3"/>
  <c r="A280" i="3" l="1"/>
  <c r="D140" i="3"/>
  <c r="E140" i="3" s="1"/>
  <c r="A281" i="3" l="1"/>
  <c r="F140" i="3"/>
  <c r="A282" i="3" l="1"/>
  <c r="D141" i="3"/>
  <c r="E141" i="3" s="1"/>
  <c r="A283" i="3" l="1"/>
  <c r="F141" i="3"/>
  <c r="A284" i="3" l="1"/>
  <c r="D142" i="3"/>
  <c r="E142" i="3" s="1"/>
  <c r="A285" i="3" l="1"/>
  <c r="F142" i="3"/>
  <c r="A286" i="3" l="1"/>
  <c r="D143" i="3"/>
  <c r="E143" i="3" s="1"/>
  <c r="A287" i="3" l="1"/>
  <c r="F143" i="3"/>
  <c r="A288" i="3" l="1"/>
  <c r="D144" i="3"/>
  <c r="E144" i="3" s="1"/>
  <c r="A289" i="3" l="1"/>
  <c r="F144" i="3"/>
  <c r="A290" i="3" l="1"/>
  <c r="D145" i="3"/>
  <c r="E145" i="3" l="1"/>
  <c r="F145" i="3" s="1"/>
  <c r="A291" i="3"/>
  <c r="D146" i="3"/>
  <c r="E146" i="3" s="1"/>
  <c r="A292" i="3" l="1"/>
  <c r="F146" i="3"/>
  <c r="A293" i="3" l="1"/>
  <c r="D147" i="3"/>
  <c r="E147" i="3" l="1"/>
  <c r="F147" i="3" s="1"/>
  <c r="A294" i="3"/>
  <c r="D148" i="3"/>
  <c r="E148" i="3" l="1"/>
  <c r="F148" i="3" s="1"/>
  <c r="A295" i="3"/>
  <c r="D149" i="3"/>
  <c r="E149" i="3" l="1"/>
  <c r="F149" i="3" s="1"/>
  <c r="A296" i="3"/>
  <c r="D150" i="3"/>
  <c r="E150" i="3" l="1"/>
  <c r="F150" i="3" s="1"/>
  <c r="A297" i="3"/>
  <c r="D151" i="3"/>
  <c r="E151" i="3" l="1"/>
  <c r="F151" i="3" s="1"/>
  <c r="A298" i="3"/>
  <c r="D152" i="3"/>
  <c r="E152" i="3" l="1"/>
  <c r="F152" i="3" s="1"/>
  <c r="A299" i="3"/>
  <c r="D153" i="3" l="1"/>
  <c r="E153" i="3"/>
  <c r="F153" i="3" s="1"/>
  <c r="A300" i="3"/>
  <c r="D154" i="3"/>
  <c r="E154" i="3" l="1"/>
  <c r="F154" i="3" s="1"/>
  <c r="A301" i="3"/>
  <c r="D155" i="3"/>
  <c r="E155" i="3" s="1"/>
  <c r="A302" i="3" l="1"/>
  <c r="F155" i="3"/>
  <c r="A303" i="3" l="1"/>
  <c r="D156" i="3"/>
  <c r="E156" i="3" s="1"/>
  <c r="A304" i="3" l="1"/>
  <c r="F156" i="3"/>
  <c r="A305" i="3" l="1"/>
  <c r="D157" i="3"/>
  <c r="E157" i="3" l="1"/>
  <c r="F157" i="3" s="1"/>
  <c r="A306" i="3"/>
  <c r="D158" i="3"/>
  <c r="E158" i="3" l="1"/>
  <c r="F158" i="3" s="1"/>
  <c r="A307" i="3"/>
  <c r="D159" i="3"/>
  <c r="E159" i="3" s="1"/>
  <c r="A308" i="3" l="1"/>
  <c r="F159" i="3"/>
  <c r="A309" i="3" l="1"/>
  <c r="D160" i="3"/>
  <c r="E160" i="3" s="1"/>
  <c r="A310" i="3" l="1"/>
  <c r="F160" i="3"/>
  <c r="A311" i="3" l="1"/>
  <c r="D161" i="3"/>
  <c r="E161" i="3" l="1"/>
  <c r="F161" i="3" s="1"/>
  <c r="A312" i="3"/>
  <c r="D162" i="3"/>
  <c r="E162" i="3" l="1"/>
  <c r="F162" i="3" s="1"/>
  <c r="A313" i="3"/>
  <c r="D163" i="3"/>
  <c r="E163" i="3" s="1"/>
  <c r="A314" i="3" l="1"/>
  <c r="F163" i="3"/>
  <c r="A315" i="3" l="1"/>
  <c r="D164" i="3"/>
  <c r="E164" i="3" s="1"/>
  <c r="A316" i="3" l="1"/>
  <c r="F164" i="3"/>
  <c r="A317" i="3" l="1"/>
  <c r="D165" i="3"/>
  <c r="E165" i="3" l="1"/>
  <c r="F165" i="3" s="1"/>
  <c r="A318" i="3"/>
  <c r="D166" i="3"/>
  <c r="E166" i="3" l="1"/>
  <c r="F166" i="3" s="1"/>
  <c r="A319" i="3"/>
  <c r="D167" i="3"/>
  <c r="E167" i="3" s="1"/>
  <c r="A320" i="3" l="1"/>
  <c r="F167" i="3"/>
  <c r="A321" i="3" l="1"/>
  <c r="D168" i="3"/>
  <c r="E168" i="3" l="1"/>
  <c r="F168" i="3" s="1"/>
  <c r="A322" i="3"/>
  <c r="D169" i="3"/>
  <c r="E169" i="3" l="1"/>
  <c r="F169" i="3" s="1"/>
  <c r="A323" i="3"/>
  <c r="D170" i="3" l="1"/>
  <c r="E170" i="3"/>
  <c r="F170" i="3" s="1"/>
  <c r="A324" i="3"/>
  <c r="D171" i="3"/>
  <c r="E171" i="3" s="1"/>
  <c r="A325" i="3" l="1"/>
  <c r="F171" i="3"/>
  <c r="A326" i="3" l="1"/>
  <c r="D172" i="3"/>
  <c r="E172" i="3" l="1"/>
  <c r="F172" i="3" s="1"/>
  <c r="A327" i="3"/>
  <c r="D173" i="3"/>
  <c r="E173" i="3" s="1"/>
  <c r="A328" i="3" l="1"/>
  <c r="F173" i="3"/>
  <c r="D174" i="3"/>
  <c r="E174" i="3" l="1"/>
  <c r="F174" i="3" s="1"/>
  <c r="A329" i="3"/>
  <c r="D175" i="3"/>
  <c r="E175" i="3" s="1"/>
  <c r="A330" i="3" l="1"/>
  <c r="F175" i="3"/>
  <c r="A331" i="3" l="1"/>
  <c r="D176" i="3"/>
  <c r="E176" i="3" l="1"/>
  <c r="F176" i="3" s="1"/>
  <c r="A332" i="3"/>
  <c r="D177" i="3"/>
  <c r="E177" i="3" l="1"/>
  <c r="F177" i="3" s="1"/>
  <c r="A333" i="3"/>
  <c r="D178" i="3"/>
  <c r="E178" i="3" l="1"/>
  <c r="F178" i="3" s="1"/>
  <c r="A334" i="3"/>
  <c r="D179" i="3"/>
  <c r="E179" i="3" s="1"/>
  <c r="A335" i="3" l="1"/>
  <c r="F179" i="3"/>
  <c r="A336" i="3" l="1"/>
  <c r="D180" i="3"/>
  <c r="E180" i="3" l="1"/>
  <c r="F180" i="3" s="1"/>
  <c r="A337" i="3"/>
  <c r="D181" i="3" l="1"/>
  <c r="E181" i="3"/>
  <c r="F181" i="3" s="1"/>
  <c r="A338" i="3"/>
  <c r="D182" i="3" l="1"/>
  <c r="E182" i="3"/>
  <c r="F182" i="3" s="1"/>
  <c r="A339" i="3"/>
  <c r="D183" i="3" l="1"/>
  <c r="E183" i="3" s="1"/>
  <c r="A340" i="3"/>
  <c r="F183" i="3"/>
  <c r="A341" i="3" l="1"/>
  <c r="D184" i="3"/>
  <c r="E184" i="3" l="1"/>
  <c r="F184" i="3" s="1"/>
  <c r="A342" i="3"/>
  <c r="D185" i="3"/>
  <c r="E185" i="3" l="1"/>
  <c r="F185" i="3" s="1"/>
  <c r="A343" i="3"/>
  <c r="D186" i="3"/>
  <c r="E186" i="3" l="1"/>
  <c r="F186" i="3" s="1"/>
  <c r="A344" i="3"/>
  <c r="D187" i="3"/>
  <c r="E187" i="3" s="1"/>
  <c r="A345" i="3" l="1"/>
  <c r="F187" i="3"/>
  <c r="A346" i="3" l="1"/>
  <c r="D188" i="3"/>
  <c r="E188" i="3" l="1"/>
  <c r="F188" i="3" s="1"/>
  <c r="A347" i="3"/>
  <c r="D189" i="3" l="1"/>
  <c r="E189" i="3"/>
  <c r="F189" i="3" s="1"/>
  <c r="A348" i="3"/>
  <c r="D190" i="3" l="1"/>
  <c r="E190" i="3"/>
  <c r="F190" i="3" s="1"/>
  <c r="A349" i="3"/>
  <c r="D191" i="3"/>
  <c r="E191" i="3" s="1"/>
  <c r="A350" i="3" l="1"/>
  <c r="F191" i="3"/>
  <c r="A351" i="3" l="1"/>
  <c r="D192" i="3"/>
  <c r="E192" i="3" l="1"/>
  <c r="F192" i="3" s="1"/>
  <c r="A352" i="3"/>
  <c r="D193" i="3"/>
  <c r="E193" i="3" l="1"/>
  <c r="F193" i="3" s="1"/>
  <c r="A353" i="3"/>
  <c r="D194" i="3"/>
  <c r="E194" i="3" l="1"/>
  <c r="F194" i="3" s="1"/>
  <c r="A354" i="3"/>
  <c r="D195" i="3"/>
  <c r="E195" i="3" s="1"/>
  <c r="A355" i="3" l="1"/>
  <c r="F195" i="3"/>
  <c r="A356" i="3" l="1"/>
  <c r="D196" i="3"/>
  <c r="E196" i="3" s="1"/>
  <c r="A357" i="3" l="1"/>
  <c r="F196" i="3"/>
  <c r="A358" i="3" l="1"/>
  <c r="D197" i="3"/>
  <c r="E197" i="3" l="1"/>
  <c r="F197" i="3" s="1"/>
  <c r="A359" i="3"/>
  <c r="D198" i="3"/>
  <c r="E198" i="3" l="1"/>
  <c r="F198" i="3" s="1"/>
  <c r="A360" i="3"/>
  <c r="D199" i="3"/>
  <c r="E199" i="3" s="1"/>
  <c r="A361" i="3" l="1"/>
  <c r="F199" i="3"/>
  <c r="A362" i="3" l="1"/>
  <c r="D200" i="3"/>
  <c r="E200" i="3" s="1"/>
  <c r="A363" i="3" l="1"/>
  <c r="F200" i="3"/>
  <c r="A364" i="3" l="1"/>
  <c r="D201" i="3"/>
  <c r="E201" i="3" l="1"/>
  <c r="F201" i="3" s="1"/>
  <c r="A365" i="3"/>
  <c r="D202" i="3"/>
  <c r="E202" i="3" s="1"/>
  <c r="A366" i="3" l="1"/>
  <c r="F202" i="3"/>
  <c r="A367" i="3" l="1"/>
  <c r="D203" i="3"/>
  <c r="E203" i="3" s="1"/>
  <c r="A368" i="3" l="1"/>
  <c r="F203" i="3"/>
  <c r="A369" i="3" l="1"/>
  <c r="D204" i="3"/>
  <c r="E204" i="3" s="1"/>
  <c r="A370" i="3" l="1"/>
  <c r="F204" i="3"/>
  <c r="A371" i="3" l="1"/>
  <c r="D205" i="3"/>
  <c r="E205" i="3" s="1"/>
  <c r="A372" i="3" l="1"/>
  <c r="F205" i="3"/>
  <c r="A373" i="3" l="1"/>
  <c r="D206" i="3"/>
  <c r="E206" i="3" s="1"/>
  <c r="A374" i="3" l="1"/>
  <c r="F206" i="3"/>
  <c r="A375" i="3" l="1"/>
  <c r="D207" i="3"/>
  <c r="E207" i="3" s="1"/>
  <c r="A376" i="3" l="1"/>
  <c r="F207" i="3"/>
  <c r="A377" i="3" l="1"/>
  <c r="D208" i="3"/>
  <c r="E208" i="3" s="1"/>
  <c r="A378" i="3" l="1"/>
  <c r="F208" i="3"/>
  <c r="A379" i="3" l="1"/>
  <c r="D209" i="3"/>
  <c r="E209" i="3" s="1"/>
  <c r="A380" i="3" l="1"/>
  <c r="F209" i="3"/>
  <c r="A381" i="3" l="1"/>
  <c r="D210" i="3"/>
  <c r="E210" i="3" s="1"/>
  <c r="A382" i="3" l="1"/>
  <c r="F210" i="3"/>
  <c r="A383" i="3" l="1"/>
  <c r="D211" i="3"/>
  <c r="E211" i="3" s="1"/>
  <c r="A384" i="3" l="1"/>
  <c r="F211" i="3"/>
  <c r="A385" i="3" l="1"/>
  <c r="D212" i="3"/>
  <c r="E212" i="3" s="1"/>
  <c r="A386" i="3" l="1"/>
  <c r="F212" i="3"/>
  <c r="A387" i="3" l="1"/>
  <c r="D213" i="3"/>
  <c r="E213" i="3" s="1"/>
  <c r="A388" i="3" l="1"/>
  <c r="F213" i="3"/>
  <c r="A389" i="3" l="1"/>
  <c r="D214" i="3"/>
  <c r="E214" i="3" s="1"/>
  <c r="A390" i="3" l="1"/>
  <c r="F214" i="3"/>
  <c r="A391" i="3" l="1"/>
  <c r="D215" i="3"/>
  <c r="E215" i="3" s="1"/>
  <c r="A392" i="3" l="1"/>
  <c r="F215" i="3"/>
  <c r="A393" i="3" l="1"/>
  <c r="D216" i="3"/>
  <c r="E216" i="3" s="1"/>
  <c r="A394" i="3" l="1"/>
  <c r="F216" i="3"/>
  <c r="A395" i="3" l="1"/>
  <c r="D217" i="3"/>
  <c r="E217" i="3" s="1"/>
  <c r="A396" i="3" l="1"/>
  <c r="F217" i="3"/>
  <c r="A397" i="3" l="1"/>
  <c r="D218" i="3"/>
  <c r="E218" i="3" s="1"/>
  <c r="A398" i="3" l="1"/>
  <c r="F218" i="3"/>
  <c r="A399" i="3" l="1"/>
  <c r="D219" i="3"/>
  <c r="E219" i="3" s="1"/>
  <c r="A400" i="3" l="1"/>
  <c r="F219" i="3"/>
  <c r="A401" i="3" l="1"/>
  <c r="D220" i="3"/>
  <c r="E220" i="3" l="1"/>
  <c r="F220" i="3" s="1"/>
  <c r="A402" i="3"/>
  <c r="D221" i="3"/>
  <c r="E221" i="3" s="1"/>
  <c r="A403" i="3" l="1"/>
  <c r="F221" i="3"/>
  <c r="A404" i="3" l="1"/>
  <c r="D222" i="3"/>
  <c r="E222" i="3" s="1"/>
  <c r="A405" i="3" l="1"/>
  <c r="F222" i="3"/>
  <c r="A406" i="3" l="1"/>
  <c r="D223" i="3"/>
  <c r="E223" i="3" s="1"/>
  <c r="A407" i="3" l="1"/>
  <c r="F223" i="3"/>
  <c r="A408" i="3" l="1"/>
  <c r="D224" i="3"/>
  <c r="E224" i="3" s="1"/>
  <c r="A409" i="3" l="1"/>
  <c r="F224" i="3"/>
  <c r="A410" i="3" l="1"/>
  <c r="D225" i="3"/>
  <c r="E225" i="3" s="1"/>
  <c r="A411" i="3" l="1"/>
  <c r="F225" i="3"/>
  <c r="A412" i="3" l="1"/>
  <c r="D226" i="3"/>
  <c r="E226" i="3" l="1"/>
  <c r="F226" i="3" s="1"/>
  <c r="A413" i="3"/>
  <c r="D227" i="3"/>
  <c r="E227" i="3" s="1"/>
  <c r="A414" i="3" l="1"/>
  <c r="F227" i="3"/>
  <c r="A415" i="3" l="1"/>
  <c r="D228" i="3"/>
  <c r="E228" i="3" s="1"/>
  <c r="A416" i="3" l="1"/>
  <c r="F228" i="3"/>
  <c r="A417" i="3" l="1"/>
  <c r="D229" i="3"/>
  <c r="E229" i="3" l="1"/>
  <c r="F229" i="3" s="1"/>
  <c r="A418" i="3"/>
  <c r="D230" i="3"/>
  <c r="E230" i="3" l="1"/>
  <c r="F230" i="3" s="1"/>
  <c r="A419" i="3"/>
  <c r="D231" i="3"/>
  <c r="E231" i="3" s="1"/>
  <c r="A420" i="3" l="1"/>
  <c r="F231" i="3"/>
  <c r="A421" i="3" l="1"/>
  <c r="D232" i="3"/>
  <c r="E232" i="3" s="1"/>
  <c r="A422" i="3" l="1"/>
  <c r="F232" i="3"/>
  <c r="A423" i="3" l="1"/>
  <c r="D233" i="3"/>
  <c r="E233" i="3" s="1"/>
  <c r="A424" i="3" l="1"/>
  <c r="F233" i="3"/>
  <c r="A425" i="3" l="1"/>
  <c r="D234" i="3"/>
  <c r="E234" i="3" s="1"/>
  <c r="A426" i="3" l="1"/>
  <c r="F234" i="3"/>
  <c r="A427" i="3" l="1"/>
  <c r="D235" i="3"/>
  <c r="E235" i="3" s="1"/>
  <c r="A428" i="3" l="1"/>
  <c r="F235" i="3"/>
  <c r="A429" i="3" l="1"/>
  <c r="D236" i="3"/>
  <c r="E236" i="3" s="1"/>
  <c r="A430" i="3" l="1"/>
  <c r="F236" i="3"/>
  <c r="D237" i="3"/>
  <c r="E237" i="3" l="1"/>
  <c r="F237" i="3" s="1"/>
  <c r="A431" i="3"/>
  <c r="D238" i="3"/>
  <c r="E238" i="3" l="1"/>
  <c r="F238" i="3" s="1"/>
  <c r="A432" i="3"/>
  <c r="D239" i="3"/>
  <c r="E239" i="3" l="1"/>
  <c r="F239" i="3" s="1"/>
  <c r="A433" i="3"/>
  <c r="D240" i="3"/>
  <c r="E240" i="3" l="1"/>
  <c r="F240" i="3" s="1"/>
  <c r="A434" i="3"/>
  <c r="D241" i="3"/>
  <c r="E241" i="3" s="1"/>
  <c r="A435" i="3" l="1"/>
  <c r="F241" i="3"/>
  <c r="A436" i="3" l="1"/>
  <c r="D242" i="3"/>
  <c r="E242" i="3" s="1"/>
  <c r="A437" i="3" l="1"/>
  <c r="F242" i="3"/>
  <c r="A438" i="3" l="1"/>
  <c r="D243" i="3"/>
  <c r="E243" i="3" s="1"/>
  <c r="A439" i="3" l="1"/>
  <c r="F243" i="3"/>
  <c r="A440" i="3" l="1"/>
  <c r="D244" i="3"/>
  <c r="E244" i="3" s="1"/>
  <c r="A441" i="3" l="1"/>
  <c r="F244" i="3"/>
  <c r="A442" i="3" l="1"/>
  <c r="D245" i="3"/>
  <c r="E245" i="3" s="1"/>
  <c r="A443" i="3" l="1"/>
  <c r="F245" i="3"/>
  <c r="A444" i="3" l="1"/>
  <c r="D246" i="3"/>
  <c r="E246" i="3" l="1"/>
  <c r="F246" i="3" s="1"/>
  <c r="A445" i="3"/>
  <c r="D247" i="3"/>
  <c r="E247" i="3" s="1"/>
  <c r="A446" i="3" l="1"/>
  <c r="F247" i="3"/>
  <c r="A447" i="3" l="1"/>
  <c r="D248" i="3"/>
  <c r="E248" i="3" l="1"/>
  <c r="F248" i="3" s="1"/>
  <c r="A448" i="3"/>
  <c r="D249" i="3"/>
  <c r="E249" i="3" s="1"/>
  <c r="A449" i="3" l="1"/>
  <c r="F249" i="3"/>
  <c r="A450" i="3" l="1"/>
  <c r="D250" i="3"/>
  <c r="E250" i="3" s="1"/>
  <c r="A451" i="3" l="1"/>
  <c r="F250" i="3"/>
  <c r="A452" i="3" l="1"/>
  <c r="D251" i="3"/>
  <c r="E251" i="3" s="1"/>
  <c r="A453" i="3" l="1"/>
  <c r="F251" i="3"/>
  <c r="A454" i="3" l="1"/>
  <c r="D252" i="3"/>
  <c r="E252" i="3" s="1"/>
  <c r="A455" i="3" l="1"/>
  <c r="F252" i="3"/>
  <c r="A456" i="3" l="1"/>
  <c r="D253" i="3"/>
  <c r="E253" i="3" l="1"/>
  <c r="F253" i="3" s="1"/>
  <c r="A457" i="3"/>
  <c r="D254" i="3"/>
  <c r="E254" i="3" s="1"/>
  <c r="A458" i="3" l="1"/>
  <c r="F254" i="3"/>
  <c r="A459" i="3" l="1"/>
  <c r="D255" i="3"/>
  <c r="E255" i="3" s="1"/>
  <c r="A460" i="3" l="1"/>
  <c r="F255" i="3"/>
  <c r="D256" i="3" l="1"/>
  <c r="E256" i="3" s="1"/>
  <c r="A461" i="3" l="1"/>
  <c r="F256" i="3"/>
  <c r="D257" i="3"/>
  <c r="E257" i="3" l="1"/>
  <c r="F257" i="3" s="1"/>
  <c r="A462" i="3"/>
  <c r="D258" i="3"/>
  <c r="E258" i="3" l="1"/>
  <c r="F258" i="3" s="1"/>
  <c r="A463" i="3"/>
  <c r="D259" i="3"/>
  <c r="E259" i="3" s="1"/>
  <c r="A464" i="3" l="1"/>
  <c r="F259" i="3"/>
  <c r="A465" i="3" l="1"/>
  <c r="D260" i="3"/>
  <c r="E260" i="3" l="1"/>
  <c r="F260" i="3" s="1"/>
  <c r="A466" i="3"/>
  <c r="D261" i="3"/>
  <c r="E261" i="3" l="1"/>
  <c r="F261" i="3" s="1"/>
  <c r="A467" i="3"/>
  <c r="D262" i="3"/>
  <c r="E262" i="3" s="1"/>
  <c r="A468" i="3" l="1"/>
  <c r="F262" i="3"/>
  <c r="A469" i="3" l="1"/>
  <c r="D263" i="3"/>
  <c r="E263" i="3" s="1"/>
  <c r="A470" i="3" l="1"/>
  <c r="F263" i="3"/>
  <c r="A471" i="3" l="1"/>
  <c r="D264" i="3"/>
  <c r="E264" i="3" s="1"/>
  <c r="A472" i="3" l="1"/>
  <c r="F264" i="3"/>
  <c r="D265" i="3"/>
  <c r="E265" i="3" l="1"/>
  <c r="F265" i="3" s="1"/>
  <c r="A473" i="3"/>
  <c r="D266" i="3"/>
  <c r="E266" i="3" l="1"/>
  <c r="F266" i="3" s="1"/>
  <c r="A474" i="3"/>
  <c r="D267" i="3"/>
  <c r="E267" i="3" s="1"/>
  <c r="A475" i="3" l="1"/>
  <c r="F267" i="3"/>
  <c r="A476" i="3" l="1"/>
  <c r="D268" i="3"/>
  <c r="E268" i="3" s="1"/>
  <c r="A477" i="3" l="1"/>
  <c r="F268" i="3"/>
  <c r="A478" i="3" l="1"/>
  <c r="D269" i="3"/>
  <c r="E269" i="3" s="1"/>
  <c r="A479" i="3" l="1"/>
  <c r="F269" i="3"/>
  <c r="A480" i="3" l="1"/>
  <c r="D270" i="3"/>
  <c r="E270" i="3" l="1"/>
  <c r="F270" i="3" s="1"/>
  <c r="A481" i="3"/>
  <c r="D271" i="3"/>
  <c r="E271" i="3" l="1"/>
  <c r="F271" i="3" s="1"/>
  <c r="A482" i="3"/>
  <c r="D272" i="3"/>
  <c r="E272" i="3" s="1"/>
  <c r="A483" i="3" l="1"/>
  <c r="F272" i="3"/>
  <c r="A484" i="3" l="1"/>
  <c r="D273" i="3"/>
  <c r="E273" i="3" s="1"/>
  <c r="A485" i="3" l="1"/>
  <c r="F273" i="3"/>
  <c r="A486" i="3" l="1"/>
  <c r="D274" i="3"/>
  <c r="E274" i="3" l="1"/>
  <c r="F274" i="3" s="1"/>
  <c r="A487" i="3"/>
  <c r="D275" i="3"/>
  <c r="E275" i="3" l="1"/>
  <c r="F275" i="3" s="1"/>
  <c r="A488" i="3"/>
  <c r="D276" i="3"/>
  <c r="E276" i="3" s="1"/>
  <c r="A489" i="3" l="1"/>
  <c r="F276" i="3"/>
  <c r="A490" i="3" l="1"/>
  <c r="D277" i="3"/>
  <c r="E277" i="3" s="1"/>
  <c r="A491" i="3" l="1"/>
  <c r="F277" i="3"/>
  <c r="A492" i="3" l="1"/>
  <c r="D278" i="3"/>
  <c r="E278" i="3" l="1"/>
  <c r="F278" i="3" s="1"/>
  <c r="A493" i="3"/>
  <c r="D279" i="3"/>
  <c r="E279" i="3" l="1"/>
  <c r="F279" i="3" s="1"/>
  <c r="A494" i="3"/>
  <c r="D280" i="3"/>
  <c r="E280" i="3" s="1"/>
  <c r="A495" i="3" l="1"/>
  <c r="F280" i="3"/>
  <c r="A496" i="3" l="1"/>
  <c r="D281" i="3"/>
  <c r="E281" i="3" s="1"/>
  <c r="A497" i="3" l="1"/>
  <c r="F281" i="3"/>
  <c r="A498" i="3" l="1"/>
  <c r="D282" i="3"/>
  <c r="E282" i="3" s="1"/>
  <c r="A499" i="3" l="1"/>
  <c r="F282" i="3"/>
  <c r="A500" i="3" l="1"/>
  <c r="D283" i="3"/>
  <c r="E283" i="3" l="1"/>
  <c r="F283" i="3" s="1"/>
  <c r="A501" i="3"/>
  <c r="D284" i="3"/>
  <c r="E284" i="3" s="1"/>
  <c r="A502" i="3" l="1"/>
  <c r="F284" i="3"/>
  <c r="A503" i="3" l="1"/>
  <c r="D285" i="3"/>
  <c r="E285" i="3" s="1"/>
  <c r="A504" i="3" l="1"/>
  <c r="F285" i="3"/>
  <c r="A505" i="3" l="1"/>
  <c r="D286" i="3"/>
  <c r="E286" i="3" l="1"/>
  <c r="F286" i="3" s="1"/>
  <c r="A506" i="3"/>
  <c r="D287" i="3"/>
  <c r="E287" i="3" l="1"/>
  <c r="F287" i="3" s="1"/>
  <c r="A507" i="3"/>
  <c r="D288" i="3"/>
  <c r="E288" i="3" s="1"/>
  <c r="A508" i="3" l="1"/>
  <c r="F288" i="3"/>
  <c r="A509" i="3" l="1"/>
  <c r="D289" i="3"/>
  <c r="E289" i="3" s="1"/>
  <c r="A510" i="3" l="1"/>
  <c r="F289" i="3"/>
  <c r="A511" i="3" l="1"/>
  <c r="D290" i="3"/>
  <c r="E290" i="3" s="1"/>
  <c r="A512" i="3" l="1"/>
  <c r="F290" i="3"/>
  <c r="A513" i="3" l="1"/>
  <c r="D291" i="3"/>
  <c r="E291" i="3" l="1"/>
  <c r="F291" i="3" s="1"/>
  <c r="A514" i="3"/>
  <c r="D292" i="3" l="1"/>
  <c r="E292" i="3"/>
  <c r="F292" i="3" s="1"/>
  <c r="A515" i="3"/>
  <c r="D293" i="3" l="1"/>
  <c r="E293" i="3" s="1"/>
  <c r="A516" i="3"/>
  <c r="F293" i="3"/>
  <c r="A517" i="3" l="1"/>
  <c r="D294" i="3"/>
  <c r="E294" i="3" s="1"/>
  <c r="A518" i="3" l="1"/>
  <c r="F294" i="3"/>
  <c r="A519" i="3" l="1"/>
  <c r="D295" i="3"/>
  <c r="E295" i="3" l="1"/>
  <c r="F295" i="3" s="1"/>
  <c r="A520" i="3"/>
  <c r="D296" i="3"/>
  <c r="E296" i="3" s="1"/>
  <c r="A521" i="3" l="1"/>
  <c r="F296" i="3"/>
  <c r="A522" i="3" l="1"/>
  <c r="D297" i="3"/>
  <c r="E297" i="3" l="1"/>
  <c r="F297" i="3" s="1"/>
  <c r="A523" i="3"/>
  <c r="D298" i="3" l="1"/>
  <c r="E298" i="3"/>
  <c r="F298" i="3" s="1"/>
  <c r="A524" i="3"/>
  <c r="D299" i="3" l="1"/>
  <c r="E299" i="3"/>
  <c r="F299" i="3" s="1"/>
  <c r="A525" i="3"/>
  <c r="D300" i="3"/>
  <c r="E300" i="3" l="1"/>
  <c r="F300" i="3" s="1"/>
  <c r="A526" i="3"/>
  <c r="D301" i="3" l="1"/>
  <c r="E301" i="3"/>
  <c r="F301" i="3" s="1"/>
  <c r="A527" i="3"/>
  <c r="D302" i="3" l="1"/>
  <c r="E302" i="3" s="1"/>
  <c r="A528" i="3"/>
  <c r="F302" i="3"/>
  <c r="A529" i="3" l="1"/>
  <c r="D303" i="3"/>
  <c r="E303" i="3" s="1"/>
  <c r="A530" i="3" l="1"/>
  <c r="F303" i="3"/>
  <c r="A531" i="3" l="1"/>
  <c r="D304" i="3"/>
  <c r="E304" i="3" s="1"/>
  <c r="A532" i="3" l="1"/>
  <c r="F304" i="3"/>
  <c r="A533" i="3" l="1"/>
  <c r="D305" i="3"/>
  <c r="E305" i="3" s="1"/>
  <c r="A534" i="3" l="1"/>
  <c r="F305" i="3"/>
  <c r="A535" i="3" l="1"/>
  <c r="D306" i="3"/>
  <c r="E306" i="3" s="1"/>
  <c r="A536" i="3" l="1"/>
  <c r="F306" i="3"/>
  <c r="A537" i="3" l="1"/>
  <c r="D307" i="3"/>
  <c r="E307" i="3" l="1"/>
  <c r="F307" i="3" s="1"/>
  <c r="A538" i="3"/>
  <c r="D308" i="3"/>
  <c r="E308" i="3" l="1"/>
  <c r="F308" i="3" s="1"/>
  <c r="A539" i="3"/>
  <c r="D309" i="3" l="1"/>
  <c r="E309" i="3" s="1"/>
  <c r="A540" i="3"/>
  <c r="F309" i="3"/>
  <c r="A541" i="3" l="1"/>
  <c r="D310" i="3"/>
  <c r="E310" i="3" l="1"/>
  <c r="F310" i="3" s="1"/>
  <c r="A542" i="3"/>
  <c r="D311" i="3"/>
  <c r="E311" i="3" l="1"/>
  <c r="F311" i="3" s="1"/>
  <c r="A543" i="3"/>
  <c r="D312" i="3" l="1"/>
  <c r="E312" i="3"/>
  <c r="F312" i="3" s="1"/>
  <c r="A544" i="3"/>
  <c r="D313" i="3" l="1"/>
  <c r="E313" i="3" s="1"/>
  <c r="A545" i="3"/>
  <c r="F313" i="3"/>
  <c r="A546" i="3" l="1"/>
  <c r="D314" i="3"/>
  <c r="E314" i="3" s="1"/>
  <c r="A547" i="3" l="1"/>
  <c r="F314" i="3"/>
  <c r="A548" i="3" l="1"/>
  <c r="D315" i="3"/>
  <c r="E315" i="3" l="1"/>
  <c r="F315" i="3" s="1"/>
  <c r="A549" i="3"/>
  <c r="D316" i="3"/>
  <c r="E316" i="3" l="1"/>
  <c r="F316" i="3" s="1"/>
  <c r="A550" i="3"/>
  <c r="D317" i="3" l="1"/>
  <c r="E317" i="3" s="1"/>
  <c r="A551" i="3"/>
  <c r="F317" i="3"/>
  <c r="A552" i="3" l="1"/>
  <c r="D318" i="3"/>
  <c r="E318" i="3" l="1"/>
  <c r="F318" i="3" s="1"/>
  <c r="A553" i="3"/>
  <c r="D319" i="3"/>
  <c r="E319" i="3" s="1"/>
  <c r="A554" i="3" l="1"/>
  <c r="F319" i="3"/>
  <c r="A555" i="3" l="1"/>
  <c r="D320" i="3"/>
  <c r="E320" i="3" s="1"/>
  <c r="A556" i="3" l="1"/>
  <c r="F320" i="3"/>
  <c r="A557" i="3" l="1"/>
  <c r="D321" i="3"/>
  <c r="E321" i="3" s="1"/>
  <c r="A558" i="3" l="1"/>
  <c r="F321" i="3"/>
  <c r="A559" i="3" l="1"/>
  <c r="D322" i="3"/>
  <c r="E322" i="3" s="1"/>
  <c r="A560" i="3" l="1"/>
  <c r="F322" i="3"/>
  <c r="A561" i="3" l="1"/>
  <c r="D323" i="3"/>
  <c r="E323" i="3" l="1"/>
  <c r="F323" i="3" s="1"/>
  <c r="A562" i="3"/>
  <c r="D324" i="3" l="1"/>
  <c r="E324" i="3"/>
  <c r="F324" i="3" s="1"/>
  <c r="A563" i="3"/>
  <c r="D325" i="3" l="1"/>
  <c r="E325" i="3" s="1"/>
  <c r="A564" i="3"/>
  <c r="F325" i="3"/>
  <c r="A565" i="3" l="1"/>
  <c r="D326" i="3"/>
  <c r="E326" i="3" s="1"/>
  <c r="A566" i="3" l="1"/>
  <c r="F326" i="3"/>
  <c r="A567" i="3" l="1"/>
  <c r="D327" i="3"/>
  <c r="E327" i="3" l="1"/>
  <c r="F327" i="3" s="1"/>
  <c r="A568" i="3"/>
  <c r="D328" i="3"/>
  <c r="E328" i="3" l="1"/>
  <c r="F328" i="3" s="1"/>
  <c r="A569" i="3"/>
  <c r="D329" i="3" l="1"/>
  <c r="E329" i="3" s="1"/>
  <c r="A570" i="3"/>
  <c r="F329" i="3"/>
  <c r="A571" i="3" l="1"/>
  <c r="D330" i="3"/>
  <c r="E330" i="3" s="1"/>
  <c r="A572" i="3" l="1"/>
  <c r="F330" i="3"/>
  <c r="A573" i="3" l="1"/>
  <c r="D331" i="3"/>
  <c r="E331" i="3" l="1"/>
  <c r="F331" i="3" s="1"/>
  <c r="A574" i="3"/>
  <c r="D332" i="3"/>
  <c r="E332" i="3" l="1"/>
  <c r="F332" i="3" s="1"/>
  <c r="A575" i="3"/>
  <c r="D333" i="3" l="1"/>
  <c r="E333" i="3" s="1"/>
  <c r="A576" i="3"/>
  <c r="F333" i="3"/>
  <c r="A577" i="3" l="1"/>
  <c r="D334" i="3"/>
  <c r="E334" i="3" l="1"/>
  <c r="F334" i="3" s="1"/>
  <c r="A578" i="3"/>
  <c r="D335" i="3"/>
  <c r="E335" i="3" l="1"/>
  <c r="F335" i="3" s="1"/>
  <c r="A579" i="3"/>
  <c r="D336" i="3" l="1"/>
  <c r="E336" i="3" s="1"/>
  <c r="A580" i="3"/>
  <c r="F336" i="3"/>
  <c r="A581" i="3" l="1"/>
  <c r="D337" i="3"/>
  <c r="E337" i="3" s="1"/>
  <c r="A582" i="3" l="1"/>
  <c r="F337" i="3"/>
  <c r="A583" i="3" l="1"/>
  <c r="D338" i="3"/>
  <c r="E338" i="3" s="1"/>
  <c r="A584" i="3" l="1"/>
  <c r="F338" i="3"/>
  <c r="A585" i="3" l="1"/>
  <c r="D339" i="3"/>
  <c r="E339" i="3" l="1"/>
  <c r="F339" i="3" s="1"/>
  <c r="A586" i="3"/>
  <c r="D340" i="3"/>
  <c r="E340" i="3" l="1"/>
  <c r="F340" i="3" s="1"/>
  <c r="A587" i="3"/>
  <c r="D341" i="3" l="1"/>
  <c r="E341" i="3" s="1"/>
  <c r="A588" i="3"/>
  <c r="F341" i="3"/>
  <c r="A589" i="3" l="1"/>
  <c r="D342" i="3"/>
  <c r="E342" i="3" s="1"/>
  <c r="A590" i="3" l="1"/>
  <c r="F342" i="3"/>
  <c r="D343" i="3"/>
  <c r="E343" i="3" l="1"/>
  <c r="F343" i="3" s="1"/>
  <c r="A591" i="3"/>
  <c r="D344" i="3" l="1"/>
  <c r="E344" i="3"/>
  <c r="F344" i="3" s="1"/>
  <c r="A592" i="3"/>
  <c r="D345" i="3" l="1"/>
  <c r="E345" i="3" s="1"/>
  <c r="A593" i="3"/>
  <c r="F345" i="3"/>
  <c r="A594" i="3" l="1"/>
  <c r="D346" i="3"/>
  <c r="E346" i="3" s="1"/>
  <c r="A595" i="3" l="1"/>
  <c r="F346" i="3"/>
  <c r="A596" i="3" l="1"/>
  <c r="D347" i="3"/>
  <c r="E347" i="3" s="1"/>
  <c r="A597" i="3" l="1"/>
  <c r="F347" i="3"/>
  <c r="A598" i="3" l="1"/>
  <c r="D348" i="3"/>
  <c r="E348" i="3" l="1"/>
  <c r="F348" i="3" s="1"/>
  <c r="A599" i="3"/>
  <c r="D349" i="3"/>
  <c r="E349" i="3" s="1"/>
  <c r="A600" i="3" l="1"/>
  <c r="F349" i="3"/>
  <c r="A601" i="3" l="1"/>
  <c r="D350" i="3"/>
  <c r="E350" i="3" s="1"/>
  <c r="A602" i="3" l="1"/>
  <c r="F350" i="3"/>
  <c r="A603" i="3" l="1"/>
  <c r="D351" i="3"/>
  <c r="E351" i="3" l="1"/>
  <c r="F351" i="3" s="1"/>
  <c r="A604" i="3"/>
  <c r="D352" i="3"/>
  <c r="E352" i="3" l="1"/>
  <c r="F352" i="3" s="1"/>
  <c r="A605" i="3"/>
  <c r="D353" i="3"/>
  <c r="E353" i="3" s="1"/>
  <c r="A606" i="3" l="1"/>
  <c r="F353" i="3"/>
  <c r="A607" i="3" l="1"/>
  <c r="D354" i="3"/>
  <c r="E354" i="3" s="1"/>
  <c r="A608" i="3" l="1"/>
  <c r="F354" i="3"/>
  <c r="A609" i="3" l="1"/>
  <c r="D355" i="3"/>
  <c r="E355" i="3" s="1"/>
  <c r="A610" i="3" l="1"/>
  <c r="F355" i="3"/>
  <c r="A611" i="3" l="1"/>
  <c r="D356" i="3"/>
  <c r="E356" i="3" s="1"/>
  <c r="A612" i="3" l="1"/>
  <c r="F356" i="3"/>
  <c r="A613" i="3" l="1"/>
  <c r="D357" i="3"/>
  <c r="E357" i="3" s="1"/>
  <c r="A614" i="3" l="1"/>
  <c r="F357" i="3"/>
  <c r="A615" i="3" l="1"/>
  <c r="D358" i="3"/>
  <c r="E358" i="3" l="1"/>
  <c r="F358" i="3" s="1"/>
  <c r="A616" i="3"/>
  <c r="D359" i="3"/>
  <c r="E359" i="3" s="1"/>
  <c r="A617" i="3" l="1"/>
  <c r="F359" i="3"/>
  <c r="D360" i="3"/>
  <c r="E360" i="3" l="1"/>
  <c r="F360" i="3" s="1"/>
  <c r="A618" i="3"/>
  <c r="D361" i="3" l="1"/>
  <c r="E361" i="3" s="1"/>
  <c r="A619" i="3"/>
  <c r="F361" i="3"/>
  <c r="A620" i="3" l="1"/>
  <c r="D362" i="3"/>
  <c r="E362" i="3" s="1"/>
  <c r="A621" i="3" l="1"/>
  <c r="F362" i="3"/>
  <c r="A622" i="3" l="1"/>
  <c r="D363" i="3"/>
  <c r="F363" i="3" l="1"/>
  <c r="E363" i="3"/>
  <c r="D364" i="3" s="1"/>
  <c r="A623" i="3"/>
  <c r="F364" i="3" l="1"/>
  <c r="E364" i="3"/>
  <c r="A624" i="3"/>
  <c r="D365" i="3"/>
  <c r="E365" i="3" s="1"/>
  <c r="A625" i="3" l="1"/>
  <c r="F365" i="3"/>
  <c r="A626" i="3" l="1"/>
  <c r="D366" i="3"/>
  <c r="E366" i="3" s="1"/>
  <c r="A627" i="3" l="1"/>
  <c r="F366" i="3"/>
  <c r="A628" i="3" l="1"/>
  <c r="D367" i="3"/>
  <c r="E367" i="3" s="1"/>
  <c r="A629" i="3" l="1"/>
  <c r="F367" i="3"/>
  <c r="A630" i="3" l="1"/>
  <c r="D368" i="3"/>
  <c r="E368" i="3" s="1"/>
  <c r="A631" i="3" l="1"/>
  <c r="F368" i="3"/>
  <c r="A632" i="3" l="1"/>
  <c r="D369" i="3"/>
  <c r="E369" i="3" s="1"/>
  <c r="A633" i="3" l="1"/>
  <c r="F369" i="3"/>
  <c r="A634" i="3" l="1"/>
  <c r="D370" i="3"/>
  <c r="E370" i="3" s="1"/>
  <c r="A635" i="3" l="1"/>
  <c r="F370" i="3"/>
  <c r="A636" i="3" l="1"/>
  <c r="D371" i="3"/>
  <c r="E371" i="3" s="1"/>
  <c r="A637" i="3" l="1"/>
  <c r="F371" i="3"/>
  <c r="A638" i="3" l="1"/>
  <c r="D372" i="3"/>
  <c r="E372" i="3" s="1"/>
  <c r="A639" i="3" l="1"/>
  <c r="F372" i="3"/>
  <c r="A640" i="3" l="1"/>
  <c r="D373" i="3"/>
  <c r="E373" i="3" s="1"/>
  <c r="A641" i="3" l="1"/>
  <c r="F373" i="3"/>
  <c r="A642" i="3" l="1"/>
  <c r="D374" i="3"/>
  <c r="E374" i="3" s="1"/>
  <c r="A643" i="3" l="1"/>
  <c r="F374" i="3"/>
  <c r="A644" i="3" l="1"/>
  <c r="D375" i="3"/>
  <c r="E375" i="3" s="1"/>
  <c r="A645" i="3" l="1"/>
  <c r="F375" i="3"/>
  <c r="A646" i="3" l="1"/>
  <c r="D376" i="3"/>
  <c r="E376" i="3" s="1"/>
  <c r="A647" i="3" l="1"/>
  <c r="F376" i="3"/>
  <c r="A648" i="3" l="1"/>
  <c r="D377" i="3"/>
  <c r="E377" i="3" s="1"/>
  <c r="A649" i="3" l="1"/>
  <c r="F377" i="3"/>
  <c r="A650" i="3" l="1"/>
  <c r="D378" i="3"/>
  <c r="E378" i="3" s="1"/>
  <c r="A651" i="3" l="1"/>
  <c r="F378" i="3"/>
  <c r="A652" i="3" l="1"/>
  <c r="D379" i="3"/>
  <c r="E379" i="3" s="1"/>
  <c r="A653" i="3" l="1"/>
  <c r="F379" i="3"/>
  <c r="A654" i="3" l="1"/>
  <c r="D380" i="3"/>
  <c r="F380" i="3" l="1"/>
  <c r="E380" i="3"/>
  <c r="D381" i="3" s="1"/>
  <c r="A655" i="3"/>
  <c r="F381" i="3" l="1"/>
  <c r="E381" i="3"/>
  <c r="A656" i="3"/>
  <c r="D382" i="3"/>
  <c r="F382" i="3" l="1"/>
  <c r="E382" i="3"/>
  <c r="A657" i="3"/>
  <c r="D383" i="3"/>
  <c r="F383" i="3" l="1"/>
  <c r="E383" i="3"/>
  <c r="A658" i="3"/>
  <c r="D384" i="3"/>
  <c r="E384" i="3" s="1"/>
  <c r="A659" i="3" l="1"/>
  <c r="F384" i="3"/>
  <c r="A660" i="3" l="1"/>
  <c r="D385" i="3"/>
  <c r="E385" i="3" s="1"/>
  <c r="A661" i="3" l="1"/>
  <c r="F385" i="3"/>
  <c r="A662" i="3" l="1"/>
  <c r="D386" i="3"/>
  <c r="F386" i="3" l="1"/>
  <c r="E386" i="3"/>
  <c r="A663" i="3"/>
  <c r="D387" i="3"/>
  <c r="E387" i="3" s="1"/>
  <c r="A664" i="3" l="1"/>
  <c r="F387" i="3"/>
  <c r="A665" i="3" l="1"/>
  <c r="D388" i="3"/>
  <c r="F388" i="3" l="1"/>
  <c r="E388" i="3"/>
  <c r="A666" i="3"/>
  <c r="D389" i="3"/>
  <c r="F389" i="3" l="1"/>
  <c r="E389" i="3"/>
  <c r="A667" i="3"/>
  <c r="D390" i="3"/>
  <c r="E390" i="3" s="1"/>
  <c r="A668" i="3" l="1"/>
  <c r="F390" i="3"/>
  <c r="A669" i="3" l="1"/>
  <c r="D391" i="3"/>
  <c r="F391" i="3" l="1"/>
  <c r="E391" i="3"/>
  <c r="A670" i="3"/>
  <c r="D392" i="3"/>
  <c r="F392" i="3" l="1"/>
  <c r="E392" i="3"/>
  <c r="A671" i="3"/>
  <c r="D393" i="3"/>
  <c r="E393" i="3" s="1"/>
  <c r="A672" i="3" l="1"/>
  <c r="F393" i="3"/>
  <c r="A673" i="3" l="1"/>
  <c r="D394" i="3"/>
  <c r="E394" i="3" s="1"/>
  <c r="A674" i="3" l="1"/>
  <c r="F394" i="3"/>
  <c r="A675" i="3" l="1"/>
  <c r="D395" i="3"/>
  <c r="E395" i="3" s="1"/>
  <c r="A676" i="3" l="1"/>
  <c r="F395" i="3"/>
  <c r="A677" i="3" l="1"/>
  <c r="D396" i="3"/>
  <c r="F396" i="3" l="1"/>
  <c r="E396" i="3"/>
  <c r="A678" i="3"/>
  <c r="D397" i="3"/>
  <c r="F397" i="3" l="1"/>
  <c r="E397" i="3"/>
  <c r="A679" i="3"/>
  <c r="D398" i="3"/>
  <c r="E398" i="3" s="1"/>
  <c r="A680" i="3" l="1"/>
  <c r="F398" i="3"/>
  <c r="A681" i="3" l="1"/>
  <c r="D399" i="3"/>
  <c r="F399" i="3" l="1"/>
  <c r="E399" i="3"/>
  <c r="A682" i="3"/>
  <c r="D400" i="3"/>
  <c r="E400" i="3" s="1"/>
  <c r="A683" i="3" l="1"/>
  <c r="F400" i="3"/>
  <c r="A684" i="3" l="1"/>
  <c r="D401" i="3"/>
  <c r="F401" i="3" l="1"/>
  <c r="E401" i="3"/>
  <c r="A685" i="3"/>
  <c r="D402" i="3"/>
  <c r="F402" i="3" l="1"/>
  <c r="E402" i="3"/>
  <c r="A686" i="3"/>
  <c r="D403" i="3"/>
  <c r="F403" i="3" l="1"/>
  <c r="E403" i="3"/>
  <c r="A687" i="3"/>
  <c r="D404" i="3"/>
  <c r="F404" i="3" l="1"/>
  <c r="E404" i="3"/>
  <c r="A688" i="3"/>
  <c r="D405" i="3"/>
  <c r="F405" i="3" l="1"/>
  <c r="E405" i="3"/>
  <c r="A689" i="3"/>
  <c r="D406" i="3"/>
  <c r="F406" i="3" l="1"/>
  <c r="E406" i="3"/>
  <c r="A690" i="3"/>
  <c r="D407" i="3"/>
  <c r="F407" i="3" l="1"/>
  <c r="E407" i="3"/>
  <c r="A691" i="3"/>
  <c r="D408" i="3"/>
  <c r="E408" i="3" s="1"/>
  <c r="A692" i="3" l="1"/>
  <c r="F408" i="3"/>
  <c r="A693" i="3" l="1"/>
  <c r="D409" i="3"/>
  <c r="F409" i="3" l="1"/>
  <c r="E409" i="3"/>
  <c r="A694" i="3"/>
  <c r="D410" i="3"/>
  <c r="E410" i="3" s="1"/>
  <c r="A695" i="3" l="1"/>
  <c r="F410" i="3"/>
  <c r="A696" i="3" l="1"/>
  <c r="D411" i="3"/>
  <c r="F411" i="3" l="1"/>
  <c r="E411" i="3"/>
  <c r="A697" i="3"/>
  <c r="D412" i="3"/>
  <c r="F412" i="3" l="1"/>
  <c r="E412" i="3"/>
  <c r="A698" i="3"/>
  <c r="D413" i="3"/>
  <c r="F413" i="3" l="1"/>
  <c r="E413" i="3"/>
  <c r="A699" i="3"/>
  <c r="D414" i="3"/>
  <c r="E414" i="3" s="1"/>
  <c r="A700" i="3" l="1"/>
  <c r="F414" i="3"/>
  <c r="A701" i="3" l="1"/>
  <c r="D415" i="3"/>
  <c r="F415" i="3" l="1"/>
  <c r="E415" i="3"/>
  <c r="A702" i="3"/>
  <c r="D416" i="3"/>
  <c r="F416" i="3" l="1"/>
  <c r="E416" i="3"/>
  <c r="A703" i="3"/>
  <c r="D417" i="3"/>
  <c r="E417" i="3" s="1"/>
  <c r="A704" i="3" l="1"/>
  <c r="F417" i="3"/>
  <c r="A705" i="3" l="1"/>
  <c r="D418" i="3"/>
  <c r="E418" i="3" s="1"/>
  <c r="A706" i="3" l="1"/>
  <c r="F418" i="3"/>
  <c r="A707" i="3" l="1"/>
  <c r="D419" i="3"/>
  <c r="F419" i="3" l="1"/>
  <c r="E419" i="3"/>
  <c r="A708" i="3"/>
  <c r="D420" i="3"/>
  <c r="E420" i="3" s="1"/>
  <c r="A709" i="3" l="1"/>
  <c r="F420" i="3"/>
  <c r="A710" i="3" l="1"/>
  <c r="D421" i="3"/>
  <c r="F421" i="3" l="1"/>
  <c r="E421" i="3"/>
  <c r="A711" i="3"/>
  <c r="D422" i="3"/>
  <c r="F422" i="3" l="1"/>
  <c r="E422" i="3"/>
  <c r="D423" i="3" s="1"/>
  <c r="E423" i="3" s="1"/>
  <c r="A712" i="3"/>
  <c r="A713" i="3" l="1"/>
  <c r="F423" i="3"/>
  <c r="A714" i="3" l="1"/>
  <c r="D424" i="3"/>
  <c r="F424" i="3" l="1"/>
  <c r="E424" i="3"/>
  <c r="A715" i="3"/>
  <c r="D425" i="3"/>
  <c r="E425" i="3" s="1"/>
  <c r="A716" i="3" l="1"/>
  <c r="F425" i="3"/>
  <c r="A717" i="3" l="1"/>
  <c r="D426" i="3"/>
  <c r="E426" i="3" s="1"/>
  <c r="A718" i="3" l="1"/>
  <c r="F426" i="3"/>
  <c r="A719" i="3" l="1"/>
  <c r="D427" i="3"/>
  <c r="F427" i="3" l="1"/>
  <c r="E427" i="3"/>
  <c r="A720" i="3"/>
  <c r="D428" i="3"/>
  <c r="F428" i="3" l="1"/>
  <c r="E428" i="3"/>
  <c r="A721" i="3"/>
  <c r="D429" i="3"/>
  <c r="F429" i="3" l="1"/>
  <c r="E429" i="3"/>
  <c r="A722" i="3"/>
  <c r="D430" i="3"/>
  <c r="F430" i="3" l="1"/>
  <c r="E430" i="3"/>
  <c r="A723" i="3"/>
  <c r="D431" i="3"/>
  <c r="E431" i="3" s="1"/>
  <c r="A724" i="3" l="1"/>
  <c r="F431" i="3"/>
  <c r="A725" i="3" l="1"/>
  <c r="D432" i="3"/>
  <c r="E432" i="3" s="1"/>
  <c r="A726" i="3" l="1"/>
  <c r="F432" i="3"/>
  <c r="D433" i="3"/>
  <c r="F433" i="3" l="1"/>
  <c r="E433" i="3"/>
  <c r="D434" i="3" s="1"/>
  <c r="E434" i="3" s="1"/>
  <c r="A727" i="3"/>
  <c r="A728" i="3" l="1"/>
  <c r="F434" i="3"/>
  <c r="A729" i="3" l="1"/>
  <c r="D435" i="3"/>
  <c r="E435" i="3" s="1"/>
  <c r="A730" i="3" l="1"/>
  <c r="F435" i="3"/>
  <c r="A731" i="3" l="1"/>
  <c r="D436" i="3"/>
  <c r="E436" i="3" s="1"/>
  <c r="A732" i="3" l="1"/>
  <c r="F436" i="3"/>
  <c r="A733" i="3" l="1"/>
  <c r="D437" i="3"/>
  <c r="F437" i="3" l="1"/>
  <c r="E437" i="3"/>
  <c r="D438" i="3" s="1"/>
  <c r="A734" i="3"/>
  <c r="F438" i="3" l="1"/>
  <c r="E438" i="3"/>
  <c r="D439" i="3" s="1"/>
  <c r="E439" i="3" s="1"/>
  <c r="A735" i="3"/>
  <c r="A736" i="3" l="1"/>
  <c r="F439" i="3"/>
  <c r="A737" i="3" l="1"/>
  <c r="D440" i="3"/>
  <c r="F440" i="3" l="1"/>
  <c r="E440" i="3"/>
  <c r="D441" i="3" s="1"/>
  <c r="A738" i="3"/>
  <c r="F441" i="3" l="1"/>
  <c r="E441" i="3"/>
  <c r="D442" i="3" s="1"/>
  <c r="E442" i="3" s="1"/>
  <c r="A739" i="3"/>
  <c r="A740" i="3" l="1"/>
  <c r="F442" i="3"/>
  <c r="A741" i="3" l="1"/>
  <c r="D443" i="3"/>
  <c r="E443" i="3" s="1"/>
  <c r="A742" i="3" l="1"/>
  <c r="F443" i="3"/>
  <c r="A743" i="3" l="1"/>
  <c r="D444" i="3"/>
  <c r="E444" i="3" s="1"/>
  <c r="A744" i="3" l="1"/>
  <c r="F444" i="3"/>
  <c r="A745" i="3" l="1"/>
  <c r="D445" i="3"/>
  <c r="F445" i="3" l="1"/>
  <c r="E445" i="3"/>
  <c r="D446" i="3" s="1"/>
  <c r="E446" i="3" s="1"/>
  <c r="A746" i="3"/>
  <c r="A747" i="3" l="1"/>
  <c r="F446" i="3"/>
  <c r="A748" i="3" l="1"/>
  <c r="D447" i="3"/>
  <c r="F447" i="3" l="1"/>
  <c r="E447" i="3"/>
  <c r="D448" i="3" s="1"/>
  <c r="E448" i="3" s="1"/>
  <c r="A749" i="3"/>
  <c r="A750" i="3" l="1"/>
  <c r="F448" i="3"/>
  <c r="A751" i="3" l="1"/>
  <c r="D449" i="3"/>
  <c r="E449" i="3" s="1"/>
  <c r="A752" i="3" l="1"/>
  <c r="F449" i="3"/>
  <c r="A753" i="3" l="1"/>
  <c r="D450" i="3"/>
  <c r="E450" i="3" s="1"/>
  <c r="A754" i="3" l="1"/>
  <c r="F450" i="3"/>
  <c r="A755" i="3" l="1"/>
  <c r="D451" i="3"/>
  <c r="F451" i="3" l="1"/>
  <c r="E451" i="3"/>
  <c r="D452" i="3" s="1"/>
  <c r="E452" i="3" s="1"/>
  <c r="A756" i="3"/>
  <c r="A757" i="3" l="1"/>
  <c r="F452" i="3"/>
  <c r="A758" i="3" l="1"/>
  <c r="D453" i="3"/>
  <c r="F453" i="3" l="1"/>
  <c r="E453" i="3"/>
  <c r="D454" i="3" s="1"/>
  <c r="A759" i="3"/>
  <c r="E454" i="3" l="1"/>
  <c r="F454" i="3" s="1"/>
  <c r="A760" i="3"/>
  <c r="D455" i="3"/>
  <c r="F455" i="3" l="1"/>
  <c r="E455" i="3"/>
  <c r="D456" i="3" s="1"/>
  <c r="A761" i="3"/>
  <c r="F456" i="3" l="1"/>
  <c r="E456" i="3"/>
  <c r="D457" i="3" s="1"/>
  <c r="A762" i="3"/>
  <c r="F457" i="3" l="1"/>
  <c r="E457" i="3"/>
  <c r="D458" i="3" s="1"/>
  <c r="E458" i="3" s="1"/>
  <c r="A763" i="3"/>
  <c r="A764" i="3" l="1"/>
  <c r="F458" i="3"/>
  <c r="A765" i="3" l="1"/>
  <c r="D459" i="3"/>
  <c r="F459" i="3" l="1"/>
  <c r="E459" i="3"/>
  <c r="D460" i="3" s="1"/>
  <c r="A766" i="3"/>
  <c r="F460" i="3" l="1"/>
  <c r="E460" i="3"/>
  <c r="D461" i="3" s="1"/>
  <c r="A767" i="3"/>
  <c r="F461" i="3" l="1"/>
  <c r="E461" i="3"/>
  <c r="D462" i="3" s="1"/>
  <c r="A768" i="3"/>
  <c r="F462" i="3" l="1"/>
  <c r="E462" i="3"/>
  <c r="D463" i="3" s="1"/>
  <c r="A769" i="3"/>
  <c r="F463" i="3" l="1"/>
  <c r="E463" i="3"/>
  <c r="D464" i="3" s="1"/>
  <c r="A770" i="3"/>
  <c r="F464" i="3" l="1"/>
  <c r="E464" i="3"/>
  <c r="D465" i="3" s="1"/>
  <c r="A771" i="3"/>
  <c r="F465" i="3" l="1"/>
  <c r="E465" i="3"/>
  <c r="D466" i="3" s="1"/>
  <c r="E466" i="3" s="1"/>
  <c r="A772" i="3"/>
  <c r="A773" i="3" l="1"/>
  <c r="F466" i="3"/>
  <c r="A774" i="3" l="1"/>
  <c r="D467" i="3"/>
  <c r="E467" i="3" s="1"/>
  <c r="F467" i="3" l="1"/>
  <c r="A775" i="3"/>
  <c r="D468" i="3" l="1"/>
  <c r="A776" i="3"/>
  <c r="E468" i="3" l="1"/>
  <c r="F468" i="3" s="1"/>
  <c r="A777" i="3"/>
  <c r="D469" i="3" l="1"/>
  <c r="A778" i="3"/>
  <c r="E469" i="3" l="1"/>
  <c r="D470" i="3"/>
  <c r="E470" i="3" s="1"/>
  <c r="D471" i="3" s="1"/>
  <c r="A779" i="3"/>
  <c r="E471" i="3" l="1"/>
  <c r="F471" i="3" s="1"/>
  <c r="F469" i="3"/>
  <c r="F470" i="3"/>
  <c r="A780" i="3"/>
  <c r="D472" i="3" l="1"/>
  <c r="A781" i="3"/>
  <c r="E472" i="3" l="1"/>
  <c r="D473" i="3" s="1"/>
  <c r="A782" i="3"/>
  <c r="E473" i="3" l="1"/>
  <c r="D474" i="3" s="1"/>
  <c r="F472" i="3"/>
  <c r="F473" i="3"/>
  <c r="A783" i="3"/>
  <c r="E474" i="3" l="1"/>
  <c r="D475" i="3" s="1"/>
  <c r="F474" i="3"/>
  <c r="A784" i="3"/>
  <c r="E475" i="3" l="1"/>
  <c r="D476" i="3" s="1"/>
  <c r="E476" i="3" s="1"/>
  <c r="F475" i="3"/>
  <c r="A785" i="3"/>
  <c r="F476" i="3" l="1"/>
  <c r="D477" i="3"/>
  <c r="F477" i="3"/>
  <c r="E477" i="3"/>
  <c r="A786" i="3"/>
  <c r="D478" i="3" l="1"/>
  <c r="F478" i="3"/>
  <c r="E478" i="3"/>
  <c r="D479" i="3"/>
  <c r="A787" i="3"/>
  <c r="F479" i="3" l="1"/>
  <c r="E479" i="3"/>
  <c r="D480" i="3" s="1"/>
  <c r="A788" i="3"/>
  <c r="F480" i="3" l="1"/>
  <c r="E480" i="3"/>
  <c r="D481" i="3" s="1"/>
  <c r="E481" i="3" s="1"/>
  <c r="A789" i="3"/>
  <c r="F481" i="3" l="1"/>
  <c r="A790" i="3"/>
  <c r="A791" i="3" l="1"/>
  <c r="D482" i="3"/>
  <c r="E482" i="3" s="1"/>
  <c r="F482" i="3" l="1"/>
  <c r="A792" i="3"/>
  <c r="D483" i="3" l="1"/>
  <c r="A793" i="3"/>
  <c r="F483" i="3" l="1"/>
  <c r="E483" i="3"/>
  <c r="D484" i="3" s="1"/>
  <c r="A794" i="3"/>
  <c r="F484" i="3" l="1"/>
  <c r="E484" i="3"/>
  <c r="D485" i="3" s="1"/>
  <c r="E485" i="3" s="1"/>
  <c r="A795" i="3"/>
  <c r="F485" i="3" l="1"/>
  <c r="D486" i="3"/>
  <c r="A796" i="3"/>
  <c r="F486" i="3" l="1"/>
  <c r="E486" i="3"/>
  <c r="D487" i="3" s="1"/>
  <c r="E487" i="3" s="1"/>
  <c r="A797" i="3"/>
  <c r="F487" i="3" l="1"/>
  <c r="A798" i="3"/>
  <c r="A799" i="3" l="1"/>
  <c r="D488" i="3"/>
  <c r="E488" i="3" s="1"/>
  <c r="F488" i="3" l="1"/>
  <c r="A800" i="3"/>
  <c r="D489" i="3" l="1"/>
  <c r="A801" i="3"/>
  <c r="F489" i="3" l="1"/>
  <c r="E489" i="3"/>
  <c r="D490" i="3"/>
  <c r="A802" i="3"/>
  <c r="F490" i="3" l="1"/>
  <c r="E490" i="3"/>
  <c r="D491" i="3" s="1"/>
  <c r="E491" i="3" s="1"/>
  <c r="A803" i="3"/>
  <c r="F491" i="3" l="1"/>
  <c r="D492" i="3"/>
  <c r="A804" i="3"/>
  <c r="F492" i="3" l="1"/>
  <c r="E492" i="3"/>
  <c r="D493" i="3"/>
  <c r="A805" i="3"/>
  <c r="F493" i="3" l="1"/>
  <c r="E493" i="3"/>
  <c r="D494" i="3" s="1"/>
  <c r="E494" i="3" s="1"/>
  <c r="A806" i="3"/>
  <c r="F494" i="3" l="1"/>
  <c r="A807" i="3"/>
  <c r="A808" i="3" l="1"/>
  <c r="D495" i="3"/>
  <c r="E495" i="3" s="1"/>
  <c r="F495" i="3" l="1"/>
  <c r="A809" i="3"/>
  <c r="A810" i="3" l="1"/>
  <c r="D496" i="3"/>
  <c r="E496" i="3" s="1"/>
  <c r="A811" i="3" l="1"/>
  <c r="F496" i="3"/>
  <c r="D497" i="3" l="1"/>
  <c r="E497" i="3" s="1"/>
  <c r="A812" i="3"/>
  <c r="A813" i="3" l="1"/>
  <c r="F497" i="3"/>
  <c r="D498" i="3" l="1"/>
  <c r="A814" i="3"/>
  <c r="E498" i="3" l="1"/>
  <c r="F498" i="3" s="1"/>
  <c r="A815" i="3"/>
  <c r="D499" i="3" l="1"/>
  <c r="E499" i="3" s="1"/>
  <c r="F499" i="3"/>
  <c r="D500" i="3"/>
  <c r="A816" i="3"/>
  <c r="E500" i="3" l="1"/>
  <c r="F500" i="3" s="1"/>
  <c r="D501" i="3"/>
  <c r="A817" i="3"/>
  <c r="F501" i="3" l="1"/>
  <c r="E501" i="3"/>
  <c r="D502" i="3" s="1"/>
  <c r="E502" i="3" s="1"/>
  <c r="A818" i="3"/>
  <c r="F502" i="3" l="1"/>
  <c r="A819" i="3"/>
  <c r="D503" i="3" l="1"/>
  <c r="A820" i="3"/>
  <c r="F503" i="3" l="1"/>
  <c r="E503" i="3"/>
  <c r="D504" i="3"/>
  <c r="A821" i="3"/>
  <c r="F504" i="3" l="1"/>
  <c r="E504" i="3"/>
  <c r="D505" i="3" s="1"/>
  <c r="A822" i="3"/>
  <c r="F505" i="3" l="1"/>
  <c r="E505" i="3"/>
  <c r="D506" i="3" s="1"/>
  <c r="A823" i="3"/>
  <c r="F506" i="3" l="1"/>
  <c r="E506" i="3"/>
  <c r="D507" i="3" s="1"/>
  <c r="A824" i="3"/>
  <c r="F507" i="3" l="1"/>
  <c r="E507" i="3"/>
  <c r="D508" i="3" s="1"/>
  <c r="A825" i="3"/>
  <c r="F508" i="3" l="1"/>
  <c r="E508" i="3"/>
  <c r="D509" i="3" s="1"/>
  <c r="A826" i="3"/>
  <c r="F509" i="3" l="1"/>
  <c r="E509" i="3"/>
  <c r="D510" i="3" s="1"/>
  <c r="E510" i="3" s="1"/>
  <c r="A827" i="3"/>
  <c r="F510" i="3" l="1"/>
  <c r="A828" i="3"/>
  <c r="A829" i="3" l="1"/>
  <c r="D511" i="3"/>
  <c r="E511" i="3" s="1"/>
  <c r="F511" i="3" l="1"/>
  <c r="A830" i="3"/>
  <c r="A831" i="3" l="1"/>
  <c r="D512" i="3"/>
  <c r="E512" i="3" s="1"/>
  <c r="F512" i="3" l="1"/>
  <c r="A832" i="3"/>
  <c r="A833" i="3" l="1"/>
  <c r="D513" i="3"/>
  <c r="E513" i="3" s="1"/>
  <c r="F513" i="3" l="1"/>
  <c r="A834" i="3"/>
  <c r="D514" i="3" l="1"/>
  <c r="A835" i="3"/>
  <c r="F514" i="3" l="1"/>
  <c r="E514" i="3"/>
  <c r="D515" i="3" s="1"/>
  <c r="E515" i="3" s="1"/>
  <c r="A836" i="3"/>
  <c r="A837" i="3" l="1"/>
  <c r="F515" i="3"/>
  <c r="D516" i="3" l="1"/>
  <c r="E516" i="3" s="1"/>
  <c r="A838" i="3"/>
  <c r="A839" i="3" l="1"/>
  <c r="F516" i="3"/>
  <c r="D517" i="3" l="1"/>
  <c r="E517" i="3" s="1"/>
  <c r="A840" i="3"/>
  <c r="A841" i="3" l="1"/>
  <c r="F517" i="3"/>
  <c r="D518" i="3" l="1"/>
  <c r="A842" i="3"/>
  <c r="F518" i="3" l="1"/>
  <c r="E518" i="3"/>
  <c r="D519" i="3" s="1"/>
  <c r="E519" i="3" s="1"/>
  <c r="A843" i="3"/>
  <c r="F519" i="3" l="1"/>
  <c r="A844" i="3"/>
  <c r="A845" i="3" l="1"/>
  <c r="D520" i="3"/>
  <c r="E520" i="3" s="1"/>
  <c r="F520" i="3" l="1"/>
  <c r="A846" i="3"/>
  <c r="D521" i="3" l="1"/>
  <c r="A847" i="3"/>
  <c r="F521" i="3" l="1"/>
  <c r="E521" i="3"/>
  <c r="D522" i="3" s="1"/>
  <c r="E522" i="3" s="1"/>
  <c r="A848" i="3"/>
  <c r="F522" i="3"/>
  <c r="D523" i="3" l="1"/>
  <c r="A849" i="3"/>
  <c r="F523" i="3" l="1"/>
  <c r="E523" i="3"/>
  <c r="D524" i="3"/>
  <c r="E524" i="3" s="1"/>
  <c r="A850" i="3"/>
  <c r="F524" i="3"/>
  <c r="D525" i="3" l="1"/>
  <c r="A851" i="3"/>
  <c r="F525" i="3" l="1"/>
  <c r="E525" i="3"/>
  <c r="D526" i="3" s="1"/>
  <c r="E526" i="3" s="1"/>
  <c r="A852" i="3"/>
  <c r="F526" i="3" l="1"/>
  <c r="A853" i="3"/>
  <c r="A854" i="3" l="1"/>
  <c r="D527" i="3"/>
  <c r="E527" i="3" s="1"/>
  <c r="F527" i="3" l="1"/>
  <c r="A855" i="3"/>
  <c r="D528" i="3" l="1"/>
  <c r="A856" i="3"/>
  <c r="F528" i="3" l="1"/>
  <c r="E528" i="3"/>
  <c r="D529" i="3" s="1"/>
  <c r="E529" i="3" s="1"/>
  <c r="A857" i="3"/>
  <c r="F529" i="3" l="1"/>
  <c r="A858" i="3"/>
  <c r="A859" i="3" l="1"/>
  <c r="D530" i="3"/>
  <c r="E530" i="3" s="1"/>
  <c r="F530" i="3" l="1"/>
  <c r="A860" i="3"/>
  <c r="D531" i="3" l="1"/>
  <c r="A861" i="3"/>
  <c r="F531" i="3" l="1"/>
  <c r="E531" i="3"/>
  <c r="D532" i="3"/>
  <c r="A862" i="3"/>
  <c r="F532" i="3" l="1"/>
  <c r="E532" i="3"/>
  <c r="D533" i="3"/>
  <c r="A863" i="3"/>
  <c r="F533" i="3" l="1"/>
  <c r="E533" i="3"/>
  <c r="D534" i="3"/>
  <c r="A864" i="3"/>
  <c r="F534" i="3" l="1"/>
  <c r="E534" i="3"/>
  <c r="D535" i="3"/>
  <c r="A865" i="3"/>
  <c r="F535" i="3" l="1"/>
  <c r="E535" i="3"/>
  <c r="D536" i="3" s="1"/>
  <c r="A866" i="3"/>
  <c r="F536" i="3" l="1"/>
  <c r="E536" i="3"/>
  <c r="D537" i="3" s="1"/>
  <c r="A867" i="3"/>
  <c r="F537" i="3" l="1"/>
  <c r="E537" i="3"/>
  <c r="D538" i="3" s="1"/>
  <c r="A868" i="3"/>
  <c r="F538" i="3" l="1"/>
  <c r="E538" i="3"/>
  <c r="D539" i="3" s="1"/>
  <c r="A869" i="3"/>
  <c r="F539" i="3" l="1"/>
  <c r="E539" i="3"/>
  <c r="D540" i="3" s="1"/>
  <c r="E540" i="3" s="1"/>
  <c r="A870" i="3"/>
  <c r="F540" i="3" l="1"/>
  <c r="D541" i="3"/>
  <c r="A871" i="3"/>
  <c r="F541" i="3" l="1"/>
  <c r="E541" i="3"/>
  <c r="D542" i="3" s="1"/>
  <c r="A872" i="3"/>
  <c r="F542" i="3" l="1"/>
  <c r="E542" i="3"/>
  <c r="D543" i="3" s="1"/>
  <c r="A873" i="3"/>
  <c r="F543" i="3" l="1"/>
  <c r="E543" i="3"/>
  <c r="D544" i="3" s="1"/>
  <c r="A874" i="3"/>
  <c r="F544" i="3" l="1"/>
  <c r="E544" i="3"/>
  <c r="D545" i="3" s="1"/>
  <c r="E545" i="3" s="1"/>
  <c r="A875" i="3"/>
  <c r="F545" i="3" l="1"/>
  <c r="D546" i="3"/>
  <c r="A876" i="3"/>
  <c r="F546" i="3" l="1"/>
  <c r="E546" i="3"/>
  <c r="D547" i="3" s="1"/>
  <c r="E547" i="3" s="1"/>
  <c r="A877" i="3"/>
  <c r="F547" i="3" l="1"/>
  <c r="D548" i="3"/>
  <c r="E548" i="3" s="1"/>
  <c r="A878" i="3"/>
  <c r="F548" i="3" l="1"/>
  <c r="D549" i="3"/>
  <c r="A879" i="3"/>
  <c r="E549" i="3" l="1"/>
  <c r="F549" i="3" s="1"/>
  <c r="A880" i="3"/>
  <c r="D550" i="3" l="1"/>
  <c r="E550" i="3" s="1"/>
  <c r="A881" i="3"/>
  <c r="D551" i="3" l="1"/>
  <c r="E551" i="3" s="1"/>
  <c r="F551" i="3" s="1"/>
  <c r="F550" i="3"/>
  <c r="D552" i="3"/>
  <c r="E552" i="3" s="1"/>
  <c r="A882" i="3"/>
  <c r="F552" i="3"/>
  <c r="D553" i="3" l="1"/>
  <c r="A883" i="3"/>
  <c r="F553" i="3" l="1"/>
  <c r="E553" i="3"/>
  <c r="D554" i="3" s="1"/>
  <c r="A884" i="3"/>
  <c r="E554" i="3" l="1"/>
  <c r="F554" i="3" s="1"/>
  <c r="D555" i="3"/>
  <c r="A885" i="3"/>
  <c r="E555" i="3" l="1"/>
  <c r="F555" i="3" s="1"/>
  <c r="D556" i="3"/>
  <c r="E556" i="3" s="1"/>
  <c r="A886" i="3"/>
  <c r="F556" i="3" l="1"/>
  <c r="D557" i="3"/>
  <c r="A887" i="3"/>
  <c r="F557" i="3" l="1"/>
  <c r="E557" i="3"/>
  <c r="D558" i="3" s="1"/>
  <c r="A888" i="3"/>
  <c r="F558" i="3" l="1"/>
  <c r="E558" i="3"/>
  <c r="D559" i="3"/>
  <c r="A889" i="3"/>
  <c r="F559" i="3" l="1"/>
  <c r="E559" i="3"/>
  <c r="D560" i="3"/>
  <c r="E560" i="3" s="1"/>
  <c r="A890" i="3"/>
  <c r="F560" i="3"/>
  <c r="D561" i="3" l="1"/>
  <c r="A891" i="3"/>
  <c r="F561" i="3" l="1"/>
  <c r="E561" i="3"/>
  <c r="D562" i="3" s="1"/>
  <c r="A892" i="3"/>
  <c r="F562" i="3" l="1"/>
  <c r="E562" i="3"/>
  <c r="D563" i="3" s="1"/>
  <c r="A893" i="3"/>
  <c r="F563" i="3" l="1"/>
  <c r="E563" i="3"/>
  <c r="D564" i="3"/>
  <c r="A894" i="3"/>
  <c r="F564" i="3" l="1"/>
  <c r="E564" i="3"/>
  <c r="D565" i="3" s="1"/>
  <c r="A895" i="3"/>
  <c r="F565" i="3" l="1"/>
  <c r="E565" i="3"/>
  <c r="D566" i="3" s="1"/>
  <c r="A896" i="3"/>
  <c r="F566" i="3" l="1"/>
  <c r="E566" i="3"/>
  <c r="D567" i="3"/>
  <c r="A897" i="3"/>
  <c r="F567" i="3" l="1"/>
  <c r="E567" i="3"/>
  <c r="D568" i="3"/>
  <c r="E568" i="3" s="1"/>
  <c r="A898" i="3"/>
  <c r="F568" i="3"/>
  <c r="D569" i="3" l="1"/>
  <c r="A899" i="3"/>
  <c r="F569" i="3" l="1"/>
  <c r="E569" i="3"/>
  <c r="D570" i="3" s="1"/>
  <c r="A900" i="3"/>
  <c r="E570" i="3" l="1"/>
  <c r="F570" i="3" s="1"/>
  <c r="A901" i="3"/>
  <c r="D571" i="3" l="1"/>
  <c r="E571" i="3" s="1"/>
  <c r="F571" i="3" s="1"/>
  <c r="A902" i="3"/>
  <c r="D572" i="3" l="1"/>
  <c r="E572" i="3" s="1"/>
  <c r="F572" i="3"/>
  <c r="D573" i="3"/>
  <c r="A903" i="3"/>
  <c r="E573" i="3" l="1"/>
  <c r="F573" i="3" s="1"/>
  <c r="A904" i="3"/>
  <c r="D574" i="3" l="1"/>
  <c r="E574" i="3" s="1"/>
  <c r="F574" i="3" s="1"/>
  <c r="A905" i="3"/>
  <c r="D575" i="3" l="1"/>
  <c r="A906" i="3"/>
  <c r="F575" i="3" l="1"/>
  <c r="E575" i="3"/>
  <c r="D576" i="3" s="1"/>
  <c r="A907" i="3"/>
  <c r="F576" i="3" l="1"/>
  <c r="E576" i="3"/>
  <c r="D577" i="3" s="1"/>
  <c r="E577" i="3" s="1"/>
  <c r="A908" i="3"/>
  <c r="F577" i="3"/>
  <c r="D578" i="3" l="1"/>
  <c r="A909" i="3"/>
  <c r="F578" i="3" l="1"/>
  <c r="E578" i="3"/>
  <c r="D579" i="3" s="1"/>
  <c r="A910" i="3"/>
  <c r="F579" i="3" l="1"/>
  <c r="E579" i="3"/>
  <c r="D580" i="3" s="1"/>
  <c r="E580" i="3" s="1"/>
  <c r="A911" i="3"/>
  <c r="A912" i="3" l="1"/>
  <c r="F580" i="3"/>
  <c r="D581" i="3" l="1"/>
  <c r="A913" i="3"/>
  <c r="F581" i="3" l="1"/>
  <c r="E581" i="3"/>
  <c r="D582" i="3" s="1"/>
  <c r="A914" i="3"/>
  <c r="F582" i="3" l="1"/>
  <c r="E582" i="3"/>
  <c r="D583" i="3"/>
  <c r="E583" i="3" s="1"/>
  <c r="A915" i="3"/>
  <c r="F583" i="3"/>
  <c r="D584" i="3" l="1"/>
  <c r="E584" i="3" s="1"/>
  <c r="A916" i="3"/>
  <c r="F584" i="3" l="1"/>
  <c r="D585" i="3"/>
  <c r="E585" i="3" s="1"/>
  <c r="A917" i="3"/>
  <c r="F585" i="3" l="1"/>
  <c r="D586" i="3"/>
  <c r="A918" i="3"/>
  <c r="F586" i="3" l="1"/>
  <c r="E586" i="3"/>
  <c r="D587" i="3" s="1"/>
  <c r="A919" i="3"/>
  <c r="E587" i="3" l="1"/>
  <c r="F587" i="3" s="1"/>
  <c r="A920" i="3"/>
  <c r="D588" i="3" l="1"/>
  <c r="E588" i="3"/>
  <c r="F588" i="3" s="1"/>
  <c r="A921" i="3"/>
  <c r="D589" i="3" l="1"/>
  <c r="E589" i="3"/>
  <c r="F589" i="3" s="1"/>
  <c r="D590" i="3"/>
  <c r="A922" i="3"/>
  <c r="E590" i="3" l="1"/>
  <c r="F590" i="3" s="1"/>
  <c r="A923" i="3"/>
  <c r="D591" i="3" l="1"/>
  <c r="E591" i="3"/>
  <c r="F591" i="3" s="1"/>
  <c r="A924" i="3"/>
  <c r="D592" i="3" l="1"/>
  <c r="F592" i="3"/>
  <c r="E592" i="3"/>
  <c r="D593" i="3"/>
  <c r="E593" i="3" s="1"/>
  <c r="A925" i="3"/>
  <c r="F593" i="3" l="1"/>
  <c r="D594" i="3"/>
  <c r="A926" i="3"/>
  <c r="F594" i="3" l="1"/>
  <c r="E594" i="3"/>
  <c r="D595" i="3"/>
  <c r="E595" i="3" s="1"/>
  <c r="A927" i="3"/>
  <c r="F595" i="3" l="1"/>
  <c r="D596" i="3"/>
  <c r="A928" i="3"/>
  <c r="F596" i="3" l="1"/>
  <c r="E596" i="3"/>
  <c r="D597" i="3"/>
  <c r="A929" i="3"/>
  <c r="F597" i="3" l="1"/>
  <c r="E597" i="3"/>
  <c r="A930" i="3"/>
  <c r="D598" i="3"/>
  <c r="E598" i="3" s="1"/>
  <c r="F598" i="3" l="1"/>
  <c r="A931" i="3"/>
  <c r="A932" i="3" l="1"/>
  <c r="D599" i="3"/>
  <c r="E599" i="3" s="1"/>
  <c r="F599" i="3" l="1"/>
  <c r="A933" i="3"/>
  <c r="A934" i="3" l="1"/>
  <c r="D600" i="3"/>
  <c r="E600" i="3" s="1"/>
  <c r="F600" i="3" l="1"/>
  <c r="A935" i="3"/>
  <c r="A936" i="3" l="1"/>
  <c r="D601" i="3"/>
  <c r="E601" i="3" s="1"/>
  <c r="A937" i="3" l="1"/>
  <c r="F601" i="3"/>
  <c r="D602" i="3" l="1"/>
  <c r="A938" i="3"/>
  <c r="F602" i="3" l="1"/>
  <c r="E602" i="3"/>
  <c r="A939" i="3"/>
  <c r="D603" i="3"/>
  <c r="E603" i="3" s="1"/>
  <c r="F603" i="3" l="1"/>
  <c r="A940" i="3"/>
  <c r="A941" i="3" l="1"/>
  <c r="D604" i="3"/>
  <c r="E604" i="3" s="1"/>
  <c r="F604" i="3" l="1"/>
  <c r="A942" i="3"/>
  <c r="A943" i="3" l="1"/>
  <c r="D605" i="3"/>
  <c r="E605" i="3" s="1"/>
  <c r="F605" i="3" l="1"/>
  <c r="A944" i="3"/>
  <c r="A945" i="3" l="1"/>
  <c r="D606" i="3"/>
  <c r="E606" i="3" s="1"/>
  <c r="F606" i="3" l="1"/>
  <c r="A946" i="3"/>
  <c r="D607" i="3" l="1"/>
  <c r="E607" i="3" s="1"/>
  <c r="F607" i="3"/>
  <c r="A947" i="3"/>
  <c r="D608" i="3" l="1"/>
  <c r="A948" i="3"/>
  <c r="F608" i="3" l="1"/>
  <c r="E608" i="3"/>
  <c r="D609" i="3"/>
  <c r="A949" i="3"/>
  <c r="F609" i="3" l="1"/>
  <c r="E609" i="3"/>
  <c r="D610" i="3" s="1"/>
  <c r="E610" i="3" s="1"/>
  <c r="A950" i="3"/>
  <c r="F610" i="3" l="1"/>
  <c r="A951" i="3"/>
  <c r="A952" i="3" l="1"/>
  <c r="D611" i="3"/>
  <c r="E611" i="3" s="1"/>
  <c r="F611" i="3" l="1"/>
  <c r="A953" i="3"/>
  <c r="A954" i="3" l="1"/>
  <c r="D612" i="3"/>
  <c r="E612" i="3" s="1"/>
  <c r="F612" i="3" l="1"/>
  <c r="A955" i="3"/>
  <c r="A956" i="3" l="1"/>
  <c r="D613" i="3"/>
  <c r="E613" i="3" s="1"/>
  <c r="F613" i="3" l="1"/>
  <c r="A957" i="3"/>
  <c r="D614" i="3" l="1"/>
  <c r="A958" i="3"/>
  <c r="F614" i="3" l="1"/>
  <c r="E614" i="3"/>
  <c r="D615" i="3"/>
  <c r="A959" i="3"/>
  <c r="F615" i="3" l="1"/>
  <c r="E615" i="3"/>
  <c r="A960" i="3"/>
  <c r="D616" i="3"/>
  <c r="E616" i="3" s="1"/>
  <c r="F616" i="3" l="1"/>
  <c r="A961" i="3"/>
  <c r="A962" i="3" l="1"/>
  <c r="D617" i="3"/>
  <c r="E617" i="3" s="1"/>
  <c r="F617" i="3" l="1"/>
  <c r="A963" i="3"/>
  <c r="D618" i="3" l="1"/>
  <c r="E618" i="3" s="1"/>
  <c r="A964" i="3"/>
  <c r="F618" i="3"/>
  <c r="D619" i="3" l="1"/>
  <c r="E619" i="3" s="1"/>
  <c r="A965" i="3"/>
  <c r="F619" i="3" l="1"/>
  <c r="D620" i="3"/>
  <c r="A966" i="3"/>
  <c r="F620" i="3" l="1"/>
  <c r="E620" i="3"/>
  <c r="D621" i="3"/>
  <c r="E621" i="3" s="1"/>
  <c r="A967" i="3"/>
  <c r="A968" i="3" l="1"/>
  <c r="F621" i="3"/>
  <c r="D622" i="3" l="1"/>
  <c r="E622" i="3" s="1"/>
  <c r="A969" i="3"/>
  <c r="A970" i="3" l="1"/>
  <c r="F622" i="3"/>
  <c r="D623" i="3" l="1"/>
  <c r="A971" i="3"/>
  <c r="F623" i="3" l="1"/>
  <c r="E623" i="3"/>
  <c r="D624" i="3"/>
  <c r="E624" i="3" s="1"/>
  <c r="A972" i="3"/>
  <c r="A973" i="3" l="1"/>
  <c r="F624" i="3"/>
  <c r="D625" i="3" l="1"/>
  <c r="E625" i="3" s="1"/>
  <c r="A974" i="3"/>
  <c r="F625" i="3" l="1"/>
  <c r="D626" i="3"/>
  <c r="A975" i="3"/>
  <c r="F626" i="3" l="1"/>
  <c r="E626" i="3"/>
  <c r="D627" i="3"/>
  <c r="E627" i="3" s="1"/>
  <c r="A976" i="3"/>
  <c r="A977" i="3" l="1"/>
  <c r="F627" i="3"/>
  <c r="D628" i="3" l="1"/>
  <c r="A978" i="3"/>
  <c r="F628" i="3" l="1"/>
  <c r="E628" i="3"/>
  <c r="D629" i="3"/>
  <c r="A979" i="3"/>
  <c r="F629" i="3" l="1"/>
  <c r="E629" i="3"/>
  <c r="D630" i="3"/>
  <c r="E630" i="3" s="1"/>
  <c r="A980" i="3"/>
  <c r="A981" i="3" l="1"/>
  <c r="F630" i="3"/>
  <c r="D631" i="3" l="1"/>
  <c r="E631" i="3" s="1"/>
  <c r="A982" i="3"/>
  <c r="A983" i="3" l="1"/>
  <c r="F631" i="3"/>
  <c r="D632" i="3" l="1"/>
  <c r="E632" i="3" s="1"/>
  <c r="A984" i="3"/>
  <c r="A985" i="3" l="1"/>
  <c r="F632" i="3"/>
  <c r="D633" i="3" l="1"/>
  <c r="E633" i="3" s="1"/>
  <c r="A986" i="3"/>
  <c r="A987" i="3" l="1"/>
  <c r="F633" i="3"/>
  <c r="D634" i="3" l="1"/>
  <c r="E634" i="3" s="1"/>
  <c r="A988" i="3"/>
  <c r="A989" i="3" l="1"/>
  <c r="F634" i="3"/>
  <c r="D635" i="3" l="1"/>
  <c r="E635" i="3" s="1"/>
  <c r="A990" i="3"/>
  <c r="A991" i="3" l="1"/>
  <c r="F635" i="3"/>
  <c r="D636" i="3" l="1"/>
  <c r="E636" i="3" s="1"/>
  <c r="A992" i="3"/>
  <c r="A993" i="3" l="1"/>
  <c r="F636" i="3"/>
  <c r="D637" i="3" l="1"/>
  <c r="E637" i="3" s="1"/>
  <c r="A994" i="3"/>
  <c r="A995" i="3" l="1"/>
  <c r="F637" i="3"/>
  <c r="D638" i="3" l="1"/>
  <c r="E638" i="3" s="1"/>
  <c r="A996" i="3"/>
  <c r="A997" i="3" l="1"/>
  <c r="F638" i="3"/>
  <c r="A998" i="3" l="1"/>
  <c r="D639" i="3"/>
  <c r="E639" i="3" s="1"/>
  <c r="F639" i="3" l="1"/>
  <c r="A999" i="3"/>
  <c r="D640" i="3" l="1"/>
  <c r="A1000" i="3"/>
  <c r="F640" i="3" l="1"/>
  <c r="E640" i="3"/>
  <c r="D641" i="3"/>
  <c r="E641" i="3" s="1"/>
  <c r="A1001" i="3"/>
  <c r="A1002" i="3" l="1"/>
  <c r="F641" i="3"/>
  <c r="D642" i="3" l="1"/>
  <c r="E642" i="3" s="1"/>
  <c r="A1003" i="3"/>
  <c r="A1004" i="3" l="1"/>
  <c r="F642" i="3"/>
  <c r="D643" i="3" l="1"/>
  <c r="E643" i="3" s="1"/>
  <c r="A1005" i="3"/>
  <c r="A1006" i="3" l="1"/>
  <c r="F643" i="3"/>
  <c r="D644" i="3" l="1"/>
  <c r="E644" i="3" s="1"/>
  <c r="A1007" i="3"/>
  <c r="A1008" i="3" l="1"/>
  <c r="F644" i="3"/>
  <c r="A1009" i="3" l="1"/>
  <c r="D645" i="3"/>
  <c r="E645" i="3" s="1"/>
  <c r="F645" i="3" l="1"/>
  <c r="A1010" i="3"/>
  <c r="A1011" i="3" l="1"/>
  <c r="D646" i="3"/>
  <c r="E646" i="3" s="1"/>
  <c r="F646" i="3" l="1"/>
  <c r="A1012" i="3"/>
  <c r="D647" i="3" l="1"/>
  <c r="A1013" i="3"/>
  <c r="F647" i="3" l="1"/>
  <c r="E647" i="3"/>
  <c r="D648" i="3" s="1"/>
  <c r="E648" i="3" s="1"/>
  <c r="A1014" i="3"/>
  <c r="A1015" i="3" l="1"/>
  <c r="F648" i="3"/>
  <c r="D649" i="3" l="1"/>
  <c r="E649" i="3" s="1"/>
  <c r="A1016" i="3"/>
  <c r="A1017" i="3" l="1"/>
  <c r="F649" i="3"/>
  <c r="D650" i="3" l="1"/>
  <c r="E650" i="3" s="1"/>
  <c r="A1018" i="3"/>
  <c r="A1019" i="3" l="1"/>
  <c r="F650" i="3"/>
  <c r="D651" i="3" l="1"/>
  <c r="E651" i="3" s="1"/>
  <c r="A1020" i="3"/>
  <c r="A1021" i="3" l="1"/>
  <c r="F651" i="3"/>
  <c r="A1022" i="3" l="1"/>
  <c r="D652" i="3"/>
  <c r="E652" i="3" s="1"/>
  <c r="F652" i="3" l="1"/>
  <c r="A1023" i="3"/>
  <c r="A1024" i="3" l="1"/>
  <c r="D653" i="3"/>
  <c r="E653" i="3" s="1"/>
  <c r="A1025" i="3" l="1"/>
  <c r="F653" i="3"/>
  <c r="D654" i="3" l="1"/>
  <c r="A1026" i="3"/>
  <c r="F654" i="3" l="1"/>
  <c r="E654" i="3"/>
  <c r="D655" i="3" s="1"/>
  <c r="E655" i="3" s="1"/>
  <c r="A1027" i="3"/>
  <c r="A1028" i="3" l="1"/>
  <c r="F655" i="3"/>
  <c r="D656" i="3" l="1"/>
  <c r="E656" i="3" s="1"/>
  <c r="A1029" i="3"/>
  <c r="A1030" i="3" l="1"/>
  <c r="F656" i="3"/>
  <c r="D657" i="3" l="1"/>
  <c r="E657" i="3" s="1"/>
  <c r="A1031" i="3"/>
  <c r="A1032" i="3" l="1"/>
  <c r="F657" i="3"/>
  <c r="D658" i="3" l="1"/>
  <c r="A1033" i="3"/>
  <c r="F658" i="3" l="1"/>
  <c r="E658" i="3"/>
  <c r="D659" i="3" s="1"/>
  <c r="A1034" i="3"/>
  <c r="F659" i="3" l="1"/>
  <c r="E659" i="3"/>
  <c r="D660" i="3" s="1"/>
  <c r="E660" i="3" s="1"/>
  <c r="A1035" i="3"/>
  <c r="A1036" i="3" l="1"/>
  <c r="F660" i="3"/>
  <c r="D661" i="3" l="1"/>
  <c r="A1037" i="3"/>
  <c r="F661" i="3" l="1"/>
  <c r="E661" i="3"/>
  <c r="D662" i="3" s="1"/>
  <c r="E662" i="3" s="1"/>
  <c r="A1038" i="3"/>
  <c r="F662" i="3" l="1"/>
  <c r="A1039" i="3"/>
  <c r="D663" i="3" l="1"/>
  <c r="A1040" i="3"/>
  <c r="F663" i="3" l="1"/>
  <c r="E663" i="3"/>
  <c r="D664" i="3" s="1"/>
  <c r="E664" i="3" s="1"/>
  <c r="A1041" i="3"/>
  <c r="A1042" i="3" l="1"/>
  <c r="F664" i="3"/>
  <c r="D665" i="3" l="1"/>
  <c r="A1043" i="3"/>
  <c r="F665" i="3" l="1"/>
  <c r="E665" i="3"/>
  <c r="D666" i="3" s="1"/>
  <c r="A1044" i="3"/>
  <c r="F666" i="3" l="1"/>
  <c r="E666" i="3"/>
  <c r="D667" i="3"/>
  <c r="E667" i="3" s="1"/>
  <c r="A1045" i="3"/>
  <c r="A1046" i="3" l="1"/>
  <c r="F667" i="3"/>
  <c r="D668" i="3" l="1"/>
  <c r="A1047" i="3"/>
  <c r="F668" i="3" l="1"/>
  <c r="E668" i="3"/>
  <c r="D669" i="3" s="1"/>
  <c r="A1048" i="3"/>
  <c r="F669" i="3" l="1"/>
  <c r="E669" i="3"/>
  <c r="D670" i="3" s="1"/>
  <c r="E670" i="3" s="1"/>
  <c r="A1049" i="3"/>
  <c r="F670" i="3" l="1"/>
  <c r="A1050" i="3"/>
  <c r="A1051" i="3" l="1"/>
  <c r="D671" i="3"/>
  <c r="E671" i="3" s="1"/>
  <c r="F671" i="3" l="1"/>
  <c r="A1052" i="3"/>
  <c r="A1053" i="3" l="1"/>
  <c r="D672" i="3"/>
  <c r="E672" i="3" s="1"/>
  <c r="A1054" i="3" l="1"/>
  <c r="F672" i="3"/>
  <c r="D673" i="3" l="1"/>
  <c r="E673" i="3" s="1"/>
  <c r="A1055" i="3"/>
  <c r="A1056" i="3" l="1"/>
  <c r="F673" i="3"/>
  <c r="D674" i="3" l="1"/>
  <c r="A1057" i="3"/>
  <c r="F674" i="3" l="1"/>
  <c r="E674" i="3"/>
  <c r="D675" i="3"/>
  <c r="E675" i="3" s="1"/>
  <c r="A1058" i="3"/>
  <c r="F675" i="3"/>
  <c r="D676" i="3" l="1"/>
  <c r="E676" i="3" s="1"/>
  <c r="A1059" i="3"/>
  <c r="A1060" i="3" l="1"/>
  <c r="F676" i="3"/>
  <c r="D677" i="3" l="1"/>
  <c r="E677" i="3" s="1"/>
  <c r="A1061" i="3"/>
  <c r="A1062" i="3" l="1"/>
  <c r="F677" i="3"/>
  <c r="D678" i="3" l="1"/>
  <c r="A1063" i="3"/>
  <c r="F678" i="3" l="1"/>
  <c r="E678" i="3"/>
  <c r="D679" i="3" s="1"/>
  <c r="A1064" i="3"/>
  <c r="F679" i="3" l="1"/>
  <c r="E679" i="3"/>
  <c r="D680" i="3" s="1"/>
  <c r="E680" i="3" s="1"/>
  <c r="A1065" i="3"/>
  <c r="A1066" i="3" l="1"/>
  <c r="F680" i="3"/>
  <c r="D681" i="3" l="1"/>
  <c r="E681" i="3" s="1"/>
  <c r="A1067" i="3"/>
  <c r="A1068" i="3" l="1"/>
  <c r="F681" i="3"/>
  <c r="D682" i="3" l="1"/>
  <c r="A1069" i="3"/>
  <c r="F682" i="3" l="1"/>
  <c r="E682" i="3"/>
  <c r="D683" i="3"/>
  <c r="A1070" i="3"/>
  <c r="F683" i="3" l="1"/>
  <c r="E683" i="3"/>
  <c r="D684" i="3"/>
  <c r="E684" i="3" s="1"/>
  <c r="A1071" i="3"/>
  <c r="A1072" i="3" l="1"/>
  <c r="F684" i="3"/>
  <c r="D685" i="3" l="1"/>
  <c r="E685" i="3" s="1"/>
  <c r="A1073" i="3"/>
  <c r="A1074" i="3" l="1"/>
  <c r="F685" i="3"/>
  <c r="D686" i="3" l="1"/>
  <c r="E686" i="3" s="1"/>
  <c r="A1075" i="3"/>
  <c r="A1076" i="3" l="1"/>
  <c r="F686" i="3"/>
  <c r="D687" i="3" l="1"/>
  <c r="E687" i="3" s="1"/>
  <c r="A1077" i="3"/>
  <c r="A1078" i="3" l="1"/>
  <c r="F687" i="3"/>
  <c r="D688" i="3" l="1"/>
  <c r="E688" i="3" s="1"/>
  <c r="A1079" i="3"/>
  <c r="A1080" i="3" l="1"/>
  <c r="F688" i="3"/>
  <c r="D689" i="3" l="1"/>
  <c r="A1081" i="3"/>
  <c r="F689" i="3" l="1"/>
  <c r="E689" i="3"/>
  <c r="D690" i="3" s="1"/>
  <c r="A1082" i="3"/>
  <c r="F690" i="3" l="1"/>
  <c r="E690" i="3"/>
  <c r="D691" i="3" s="1"/>
  <c r="A1083" i="3"/>
  <c r="F691" i="3" l="1"/>
  <c r="E691" i="3"/>
  <c r="D692" i="3"/>
  <c r="A1084" i="3"/>
  <c r="F692" i="3" l="1"/>
  <c r="E692" i="3"/>
  <c r="D693" i="3" s="1"/>
  <c r="A1085" i="3"/>
  <c r="F693" i="3" l="1"/>
  <c r="E693" i="3"/>
  <c r="A1086" i="3"/>
  <c r="D694" i="3"/>
  <c r="E694" i="3" s="1"/>
  <c r="A1087" i="3" l="1"/>
  <c r="F694" i="3"/>
  <c r="D695" i="3" l="1"/>
  <c r="A1088" i="3"/>
  <c r="F695" i="3" l="1"/>
  <c r="E695" i="3"/>
  <c r="D696" i="3"/>
  <c r="A1089" i="3"/>
  <c r="F696" i="3" l="1"/>
  <c r="E696" i="3"/>
  <c r="D697" i="3"/>
  <c r="A1090" i="3"/>
  <c r="F697" i="3" l="1"/>
  <c r="E697" i="3"/>
  <c r="D698" i="3"/>
  <c r="A1091" i="3"/>
  <c r="F698" i="3" l="1"/>
  <c r="E698" i="3"/>
  <c r="D699" i="3"/>
  <c r="E699" i="3" s="1"/>
  <c r="A1092" i="3"/>
  <c r="A1093" i="3" l="1"/>
  <c r="F699" i="3"/>
  <c r="D700" i="3" l="1"/>
  <c r="E700" i="3" s="1"/>
  <c r="A1094" i="3"/>
  <c r="F700" i="3" l="1"/>
  <c r="D701" i="3"/>
  <c r="A1095" i="3"/>
  <c r="F701" i="3" l="1"/>
  <c r="E701" i="3"/>
  <c r="D702" i="3" s="1"/>
  <c r="A1096" i="3"/>
  <c r="F702" i="3" l="1"/>
  <c r="E702" i="3"/>
  <c r="D703" i="3"/>
  <c r="A1097" i="3"/>
  <c r="F703" i="3" l="1"/>
  <c r="E703" i="3"/>
  <c r="D704" i="3"/>
  <c r="A1098" i="3"/>
  <c r="F704" i="3" l="1"/>
  <c r="E704" i="3"/>
  <c r="D705" i="3"/>
  <c r="A1099" i="3"/>
  <c r="F705" i="3" l="1"/>
  <c r="E705" i="3"/>
  <c r="D706" i="3" s="1"/>
  <c r="A1100" i="3"/>
  <c r="F706" i="3" l="1"/>
  <c r="E706" i="3"/>
  <c r="D707" i="3" s="1"/>
  <c r="A1101" i="3"/>
  <c r="F707" i="3" l="1"/>
  <c r="E707" i="3"/>
  <c r="D708" i="3" s="1"/>
  <c r="A1102" i="3"/>
  <c r="F708" i="3" l="1"/>
  <c r="E708" i="3"/>
  <c r="D709" i="3" s="1"/>
  <c r="A1103" i="3"/>
  <c r="F709" i="3" l="1"/>
  <c r="E709" i="3"/>
  <c r="D710" i="3" s="1"/>
  <c r="A1104" i="3"/>
  <c r="F710" i="3" l="1"/>
  <c r="E710" i="3"/>
  <c r="D711" i="3" s="1"/>
  <c r="A1105" i="3"/>
  <c r="F711" i="3" l="1"/>
  <c r="E711" i="3"/>
  <c r="D712" i="3" s="1"/>
  <c r="A1106" i="3"/>
  <c r="F712" i="3" l="1"/>
  <c r="E712" i="3"/>
  <c r="D713" i="3" s="1"/>
  <c r="E713" i="3" s="1"/>
  <c r="A1107" i="3"/>
  <c r="F713" i="3" l="1"/>
  <c r="A1108" i="3"/>
  <c r="A1109" i="3" l="1"/>
  <c r="D714" i="3"/>
  <c r="E714" i="3" s="1"/>
  <c r="A1110" i="3" l="1"/>
  <c r="F714" i="3"/>
  <c r="D715" i="3" l="1"/>
  <c r="A1111" i="3"/>
  <c r="F715" i="3" l="1"/>
  <c r="E715" i="3"/>
  <c r="D716" i="3" s="1"/>
  <c r="E716" i="3" s="1"/>
  <c r="A1112" i="3"/>
  <c r="F716" i="3" l="1"/>
  <c r="A1113" i="3"/>
  <c r="A1114" i="3" l="1"/>
  <c r="D717" i="3"/>
  <c r="E717" i="3" s="1"/>
  <c r="F717" i="3" l="1"/>
  <c r="A1115" i="3"/>
  <c r="A1116" i="3" l="1"/>
  <c r="D718" i="3"/>
  <c r="E718" i="3" s="1"/>
  <c r="F718" i="3" l="1"/>
  <c r="A1117" i="3"/>
  <c r="A1118" i="3" l="1"/>
  <c r="D719" i="3"/>
  <c r="E719" i="3" s="1"/>
  <c r="F719" i="3" l="1"/>
  <c r="A1119" i="3"/>
  <c r="D720" i="3" l="1"/>
  <c r="A1120" i="3"/>
  <c r="F720" i="3" l="1"/>
  <c r="E720" i="3"/>
  <c r="D721" i="3" s="1"/>
  <c r="E721" i="3" s="1"/>
  <c r="A1121" i="3"/>
  <c r="A1122" i="3" l="1"/>
  <c r="F721" i="3"/>
  <c r="D722" i="3" l="1"/>
  <c r="A1123" i="3"/>
  <c r="F722" i="3" l="1"/>
  <c r="E722" i="3"/>
  <c r="D723" i="3" s="1"/>
  <c r="E723" i="3" s="1"/>
  <c r="A1124" i="3"/>
  <c r="F723" i="3" l="1"/>
  <c r="A1125" i="3"/>
  <c r="D724" i="3" l="1"/>
  <c r="E724" i="3" s="1"/>
  <c r="A1126" i="3"/>
  <c r="F724" i="3"/>
  <c r="D725" i="3" l="1"/>
  <c r="A1127" i="3"/>
  <c r="F725" i="3" l="1"/>
  <c r="E725" i="3"/>
  <c r="D726" i="3" s="1"/>
  <c r="E726" i="3" s="1"/>
  <c r="A1128" i="3"/>
  <c r="F726" i="3"/>
  <c r="D727" i="3" l="1"/>
  <c r="E727" i="3" s="1"/>
  <c r="A1129" i="3"/>
  <c r="A1130" i="3" l="1"/>
  <c r="F727" i="3"/>
  <c r="D728" i="3" l="1"/>
  <c r="E728" i="3" s="1"/>
  <c r="A1131" i="3"/>
  <c r="A1132" i="3" l="1"/>
  <c r="F728" i="3"/>
  <c r="D729" i="3" l="1"/>
  <c r="E729" i="3" s="1"/>
  <c r="A1133" i="3"/>
  <c r="A1134" i="3" l="1"/>
  <c r="F729" i="3"/>
  <c r="D730" i="3" l="1"/>
  <c r="E730" i="3" s="1"/>
  <c r="A1135" i="3"/>
  <c r="A1136" i="3" l="1"/>
  <c r="F730" i="3"/>
  <c r="D731" i="3" l="1"/>
  <c r="E731" i="3" s="1"/>
  <c r="A1137" i="3"/>
  <c r="A1138" i="3" l="1"/>
  <c r="F731" i="3"/>
  <c r="D732" i="3" l="1"/>
  <c r="E732" i="3" s="1"/>
  <c r="A1139" i="3"/>
  <c r="A1140" i="3" l="1"/>
  <c r="F732" i="3"/>
  <c r="D733" i="3" l="1"/>
  <c r="A1141" i="3"/>
  <c r="F733" i="3" l="1"/>
  <c r="E733" i="3"/>
  <c r="D734" i="3" s="1"/>
  <c r="E734" i="3" s="1"/>
  <c r="A1142" i="3"/>
  <c r="A1143" i="3" l="1"/>
  <c r="F734" i="3"/>
  <c r="D735" i="3" l="1"/>
  <c r="E735" i="3" s="1"/>
  <c r="A1144" i="3"/>
  <c r="A1145" i="3" l="1"/>
  <c r="F735" i="3"/>
  <c r="D736" i="3" l="1"/>
  <c r="E736" i="3" s="1"/>
  <c r="A1146" i="3"/>
  <c r="A1147" i="3" l="1"/>
  <c r="F736" i="3"/>
  <c r="D737" i="3" l="1"/>
  <c r="E737" i="3" s="1"/>
  <c r="A1148" i="3"/>
  <c r="A1149" i="3" l="1"/>
  <c r="F737" i="3"/>
  <c r="D738" i="3" l="1"/>
  <c r="A1150" i="3"/>
  <c r="F738" i="3" l="1"/>
  <c r="E738" i="3"/>
  <c r="D739" i="3" s="1"/>
  <c r="A1151" i="3"/>
  <c r="F739" i="3" l="1"/>
  <c r="E739" i="3"/>
  <c r="D740" i="3"/>
  <c r="A1152" i="3"/>
  <c r="F740" i="3" l="1"/>
  <c r="E740" i="3"/>
  <c r="D741" i="3" s="1"/>
  <c r="A1153" i="3"/>
  <c r="F741" i="3" l="1"/>
  <c r="E741" i="3"/>
  <c r="D742" i="3"/>
  <c r="E742" i="3" s="1"/>
  <c r="A1154" i="3"/>
  <c r="A1155" i="3" l="1"/>
  <c r="F742" i="3"/>
  <c r="D743" i="3" l="1"/>
  <c r="E743" i="3" s="1"/>
  <c r="A1156" i="3"/>
  <c r="A1157" i="3" l="1"/>
  <c r="F743" i="3"/>
  <c r="D744" i="3" l="1"/>
  <c r="E744" i="3" s="1"/>
  <c r="A1158" i="3"/>
  <c r="A1159" i="3" l="1"/>
  <c r="F744" i="3"/>
  <c r="D745" i="3" l="1"/>
  <c r="A1160" i="3"/>
  <c r="F745" i="3" l="1"/>
  <c r="E745" i="3"/>
  <c r="D746" i="3"/>
  <c r="A1161" i="3"/>
  <c r="F746" i="3" l="1"/>
  <c r="E746" i="3"/>
  <c r="D747" i="3"/>
  <c r="E747" i="3" s="1"/>
  <c r="A1162" i="3"/>
  <c r="F747" i="3" l="1"/>
  <c r="D748" i="3"/>
  <c r="A1163" i="3"/>
  <c r="F748" i="3" l="1"/>
  <c r="E748" i="3"/>
  <c r="D749" i="3"/>
  <c r="E749" i="3" s="1"/>
  <c r="A1164" i="3"/>
  <c r="A1165" i="3" l="1"/>
  <c r="F749" i="3"/>
  <c r="D750" i="3" l="1"/>
  <c r="A1166" i="3"/>
  <c r="F750" i="3" l="1"/>
  <c r="E750" i="3"/>
  <c r="D751" i="3"/>
  <c r="E751" i="3" s="1"/>
  <c r="A1167" i="3"/>
  <c r="F751" i="3"/>
  <c r="D752" i="3" l="1"/>
  <c r="E752" i="3" s="1"/>
  <c r="A1168" i="3"/>
  <c r="A1169" i="3" l="1"/>
  <c r="F752" i="3"/>
  <c r="D753" i="3" l="1"/>
  <c r="E753" i="3" s="1"/>
  <c r="A1170" i="3"/>
  <c r="A1171" i="3" l="1"/>
  <c r="F753" i="3"/>
  <c r="D754" i="3" l="1"/>
  <c r="A1172" i="3"/>
  <c r="F754" i="3" l="1"/>
  <c r="E754" i="3"/>
  <c r="D755" i="3"/>
  <c r="A1173" i="3"/>
  <c r="F755" i="3" l="1"/>
  <c r="E755" i="3"/>
  <c r="D756" i="3"/>
  <c r="E756" i="3" s="1"/>
  <c r="A1174" i="3"/>
  <c r="A1175" i="3" l="1"/>
  <c r="F756" i="3"/>
  <c r="D757" i="3" l="1"/>
  <c r="A1176" i="3"/>
  <c r="F757" i="3" l="1"/>
  <c r="E757" i="3"/>
  <c r="D758" i="3"/>
  <c r="A1177" i="3"/>
  <c r="F758" i="3" l="1"/>
  <c r="E758" i="3"/>
  <c r="D759" i="3"/>
  <c r="E759" i="3" s="1"/>
  <c r="A1178" i="3"/>
  <c r="A1179" i="3" l="1"/>
  <c r="F759" i="3"/>
  <c r="D760" i="3" l="1"/>
  <c r="E760" i="3" s="1"/>
  <c r="A1180" i="3"/>
  <c r="A1181" i="3" l="1"/>
  <c r="F760" i="3"/>
  <c r="D761" i="3" l="1"/>
  <c r="E761" i="3" s="1"/>
  <c r="A1182" i="3"/>
  <c r="A1183" i="3" l="1"/>
  <c r="F761" i="3"/>
  <c r="A1184" i="3" l="1"/>
  <c r="D762" i="3"/>
  <c r="E762" i="3" s="1"/>
  <c r="A1185" i="3" l="1"/>
  <c r="F762" i="3"/>
  <c r="D763" i="3" l="1"/>
  <c r="A1186" i="3"/>
  <c r="F763" i="3" l="1"/>
  <c r="E763" i="3"/>
  <c r="A1187" i="3"/>
  <c r="D764" i="3"/>
  <c r="E764" i="3" s="1"/>
  <c r="F764" i="3" l="1"/>
  <c r="A1188" i="3"/>
  <c r="D765" i="3" l="1"/>
  <c r="A1189" i="3"/>
  <c r="F765" i="3" l="1"/>
  <c r="E765" i="3"/>
  <c r="D766" i="3"/>
  <c r="E766" i="3" s="1"/>
  <c r="A1190" i="3"/>
  <c r="A1191" i="3" l="1"/>
  <c r="F766" i="3"/>
  <c r="D767" i="3" l="1"/>
  <c r="A1192" i="3"/>
  <c r="F767" i="3" l="1"/>
  <c r="E767" i="3"/>
  <c r="D768" i="3"/>
  <c r="A1193" i="3"/>
  <c r="F768" i="3" l="1"/>
  <c r="E768" i="3"/>
  <c r="D769" i="3"/>
  <c r="E769" i="3" s="1"/>
  <c r="A1194" i="3"/>
  <c r="A1195" i="3" l="1"/>
  <c r="F769" i="3"/>
  <c r="D770" i="3" l="1"/>
  <c r="E770" i="3" s="1"/>
  <c r="A1196" i="3"/>
  <c r="A1197" i="3" l="1"/>
  <c r="F770" i="3"/>
  <c r="D771" i="3" l="1"/>
  <c r="A1198" i="3"/>
  <c r="F771" i="3" l="1"/>
  <c r="E771" i="3"/>
  <c r="A1199" i="3"/>
  <c r="D772" i="3"/>
  <c r="E772" i="3" s="1"/>
  <c r="F772" i="3" l="1"/>
  <c r="A1200" i="3"/>
  <c r="D773" i="3" l="1"/>
  <c r="A1201" i="3"/>
  <c r="F773" i="3" l="1"/>
  <c r="E773" i="3"/>
  <c r="D774" i="3" s="1"/>
  <c r="E774" i="3" s="1"/>
  <c r="A1202" i="3"/>
  <c r="A1204" i="3" l="1"/>
  <c r="A1203" i="3"/>
  <c r="F774" i="3"/>
  <c r="D775" i="3" l="1"/>
  <c r="E775" i="3" s="1"/>
  <c r="F775" i="3" l="1"/>
  <c r="D776" i="3" l="1"/>
  <c r="F776" i="3" l="1"/>
  <c r="E776" i="3"/>
  <c r="D777" i="3" s="1"/>
  <c r="F777" i="3" l="1"/>
  <c r="E777" i="3"/>
  <c r="D778" i="3"/>
  <c r="F778" i="3" l="1"/>
  <c r="E778" i="3"/>
  <c r="D779" i="3"/>
  <c r="F779" i="3" l="1"/>
  <c r="E779" i="3"/>
  <c r="D780" i="3"/>
  <c r="E780" i="3" s="1"/>
  <c r="F780" i="3" l="1"/>
  <c r="D781" i="3" l="1"/>
  <c r="F781" i="3" l="1"/>
  <c r="E781" i="3"/>
  <c r="D782" i="3"/>
  <c r="F782" i="3" l="1"/>
  <c r="E782" i="3"/>
  <c r="D783" i="3"/>
  <c r="F783" i="3" l="1"/>
  <c r="E783" i="3"/>
  <c r="D784" i="3"/>
  <c r="E784" i="3" s="1"/>
  <c r="F784" i="3" l="1"/>
  <c r="D785" i="3" l="1"/>
  <c r="F785" i="3" l="1"/>
  <c r="E785" i="3"/>
  <c r="D786" i="3"/>
  <c r="F786" i="3" l="1"/>
  <c r="E786" i="3"/>
  <c r="D787" i="3"/>
  <c r="F787" i="3" l="1"/>
  <c r="E787" i="3"/>
  <c r="D788" i="3"/>
  <c r="F788" i="3" l="1"/>
  <c r="E788" i="3"/>
  <c r="D789" i="3"/>
  <c r="F789" i="3" l="1"/>
  <c r="E789" i="3"/>
  <c r="D790" i="3"/>
  <c r="F790" i="3" l="1"/>
  <c r="E790" i="3"/>
  <c r="D791" i="3"/>
  <c r="F791" i="3" l="1"/>
  <c r="E791" i="3"/>
  <c r="D792" i="3"/>
  <c r="F792" i="3" l="1"/>
  <c r="E792" i="3"/>
  <c r="D793" i="3"/>
  <c r="E793" i="3" s="1"/>
  <c r="F793" i="3" l="1"/>
  <c r="D794" i="3" l="1"/>
  <c r="E794" i="3" s="1"/>
  <c r="F794" i="3" l="1"/>
  <c r="D795" i="3" l="1"/>
  <c r="E795" i="3" s="1"/>
  <c r="F795" i="3" l="1"/>
  <c r="D796" i="3" l="1"/>
  <c r="F796" i="3" l="1"/>
  <c r="E796" i="3"/>
  <c r="D797" i="3" s="1"/>
  <c r="F797" i="3" l="1"/>
  <c r="E797" i="3"/>
  <c r="D798" i="3" s="1"/>
  <c r="F798" i="3" l="1"/>
  <c r="E798" i="3"/>
  <c r="D799" i="3" s="1"/>
  <c r="F799" i="3" l="1"/>
  <c r="E799" i="3"/>
  <c r="D800" i="3" s="1"/>
  <c r="F800" i="3" l="1"/>
  <c r="E800" i="3"/>
  <c r="D801" i="3" s="1"/>
  <c r="E801" i="3" s="1"/>
  <c r="F801" i="3" l="1"/>
  <c r="D802" i="3" l="1"/>
  <c r="F802" i="3" l="1"/>
  <c r="E802" i="3"/>
  <c r="D803" i="3" s="1"/>
  <c r="F803" i="3" l="1"/>
  <c r="E803" i="3"/>
  <c r="D804" i="3" s="1"/>
  <c r="F804" i="3" l="1"/>
  <c r="E804" i="3"/>
  <c r="D805" i="3" s="1"/>
  <c r="F805" i="3" l="1"/>
  <c r="E805" i="3"/>
  <c r="D806" i="3" s="1"/>
  <c r="F806" i="3" l="1"/>
  <c r="E806" i="3"/>
  <c r="D807" i="3"/>
  <c r="F807" i="3" l="1"/>
  <c r="E807" i="3"/>
  <c r="D808" i="3"/>
  <c r="F808" i="3" l="1"/>
  <c r="E808" i="3"/>
  <c r="D809" i="3"/>
  <c r="F809" i="3" l="1"/>
  <c r="E809" i="3"/>
  <c r="D810" i="3"/>
  <c r="F810" i="3" l="1"/>
  <c r="E810" i="3"/>
  <c r="D811" i="3" s="1"/>
  <c r="F811" i="3" l="1"/>
  <c r="E811" i="3"/>
  <c r="D812" i="3" s="1"/>
  <c r="F812" i="3" l="1"/>
  <c r="E812" i="3"/>
  <c r="D813" i="3" s="1"/>
  <c r="F813" i="3" l="1"/>
  <c r="E813" i="3"/>
  <c r="D814" i="3" s="1"/>
  <c r="F814" i="3" l="1"/>
  <c r="E814" i="3"/>
  <c r="D815" i="3" s="1"/>
  <c r="F815" i="3" l="1"/>
  <c r="E815" i="3"/>
  <c r="D816" i="3" s="1"/>
  <c r="F816" i="3" l="1"/>
  <c r="E816" i="3"/>
  <c r="D817" i="3" s="1"/>
  <c r="E817" i="3" s="1"/>
  <c r="F817" i="3" l="1"/>
  <c r="D818" i="3" l="1"/>
  <c r="F818" i="3" l="1"/>
  <c r="E818" i="3"/>
  <c r="D819" i="3" s="1"/>
  <c r="F819" i="3" l="1"/>
  <c r="E819" i="3"/>
  <c r="D820" i="3" s="1"/>
  <c r="F820" i="3" l="1"/>
  <c r="E820" i="3"/>
  <c r="D821" i="3" s="1"/>
  <c r="F821" i="3" l="1"/>
  <c r="E821" i="3"/>
  <c r="D822" i="3" s="1"/>
  <c r="F822" i="3" l="1"/>
  <c r="E822" i="3"/>
  <c r="D823" i="3" s="1"/>
  <c r="F823" i="3" l="1"/>
  <c r="E823" i="3"/>
  <c r="D824" i="3" s="1"/>
  <c r="F824" i="3" l="1"/>
  <c r="E824" i="3"/>
  <c r="D825" i="3" s="1"/>
  <c r="E825" i="3" s="1"/>
  <c r="F825" i="3" l="1"/>
  <c r="D826" i="3" l="1"/>
  <c r="F826" i="3" l="1"/>
  <c r="E826" i="3"/>
  <c r="D827" i="3" s="1"/>
  <c r="F827" i="3" l="1"/>
  <c r="E827" i="3"/>
  <c r="D828" i="3" s="1"/>
  <c r="F828" i="3" l="1"/>
  <c r="E828" i="3"/>
  <c r="D829" i="3" s="1"/>
  <c r="F829" i="3" l="1"/>
  <c r="E829" i="3"/>
  <c r="D830" i="3" s="1"/>
  <c r="F830" i="3" l="1"/>
  <c r="E830" i="3"/>
  <c r="D831" i="3" s="1"/>
  <c r="F831" i="3" l="1"/>
  <c r="E831" i="3"/>
  <c r="D832" i="3" s="1"/>
  <c r="F832" i="3" l="1"/>
  <c r="E832" i="3"/>
  <c r="D833" i="3" s="1"/>
  <c r="F833" i="3" l="1"/>
  <c r="E833" i="3"/>
  <c r="D834" i="3" s="1"/>
  <c r="F834" i="3" l="1"/>
  <c r="E834" i="3"/>
  <c r="D835" i="3" s="1"/>
  <c r="F835" i="3" l="1"/>
  <c r="E835" i="3"/>
  <c r="D836" i="3" s="1"/>
  <c r="E836" i="3" s="1"/>
  <c r="F836" i="3" l="1"/>
  <c r="D837" i="3"/>
  <c r="F837" i="3" l="1"/>
  <c r="E837" i="3"/>
  <c r="D838" i="3" s="1"/>
  <c r="F838" i="3" l="1"/>
  <c r="E838" i="3"/>
  <c r="D839" i="3" s="1"/>
  <c r="E839" i="3" l="1"/>
  <c r="F839" i="3" s="1"/>
  <c r="D840" i="3"/>
  <c r="E840" i="3" s="1"/>
  <c r="F840" i="3" l="1"/>
  <c r="D841" i="3"/>
  <c r="E841" i="3" s="1"/>
  <c r="F841" i="3" l="1"/>
  <c r="D842" i="3"/>
  <c r="F842" i="3" l="1"/>
  <c r="E842" i="3"/>
  <c r="D843" i="3" s="1"/>
  <c r="F843" i="3" l="1"/>
  <c r="E843" i="3"/>
  <c r="D844" i="3" s="1"/>
  <c r="F844" i="3" l="1"/>
  <c r="E844" i="3"/>
  <c r="D845" i="3" s="1"/>
  <c r="F845" i="3" l="1"/>
  <c r="E845" i="3"/>
  <c r="D846" i="3" s="1"/>
  <c r="F846" i="3" l="1"/>
  <c r="E846" i="3"/>
  <c r="D847" i="3" s="1"/>
  <c r="F847" i="3" l="1"/>
  <c r="E847" i="3"/>
  <c r="D848" i="3" s="1"/>
  <c r="F848" i="3" l="1"/>
  <c r="E848" i="3"/>
  <c r="D849" i="3" s="1"/>
  <c r="F849" i="3" l="1"/>
  <c r="E849" i="3"/>
  <c r="D850" i="3" s="1"/>
  <c r="E850" i="3" s="1"/>
  <c r="F850" i="3" l="1"/>
  <c r="D851" i="3" l="1"/>
  <c r="F851" i="3" l="1"/>
  <c r="E851" i="3"/>
  <c r="D852" i="3" s="1"/>
  <c r="F852" i="3" l="1"/>
  <c r="E852" i="3"/>
  <c r="D853" i="3" s="1"/>
  <c r="E853" i="3" s="1"/>
  <c r="F853" i="3" l="1"/>
  <c r="D854" i="3"/>
  <c r="F854" i="3" l="1"/>
  <c r="E854" i="3"/>
  <c r="D855" i="3" s="1"/>
  <c r="F855" i="3" l="1"/>
  <c r="E855" i="3"/>
  <c r="D856" i="3" s="1"/>
  <c r="F856" i="3" l="1"/>
  <c r="E856" i="3"/>
  <c r="D857" i="3" s="1"/>
  <c r="F857" i="3" l="1"/>
  <c r="E857" i="3"/>
  <c r="D858" i="3" s="1"/>
  <c r="F858" i="3" l="1"/>
  <c r="E858" i="3"/>
  <c r="D859" i="3" s="1"/>
  <c r="F859" i="3" l="1"/>
  <c r="E859" i="3"/>
  <c r="D860" i="3" s="1"/>
  <c r="F860" i="3" l="1"/>
  <c r="E860" i="3"/>
  <c r="D861" i="3" s="1"/>
  <c r="F861" i="3" l="1"/>
  <c r="E861" i="3"/>
  <c r="D862" i="3" s="1"/>
  <c r="F862" i="3" l="1"/>
  <c r="E862" i="3"/>
  <c r="D863" i="3" s="1"/>
  <c r="F863" i="3" l="1"/>
  <c r="E863" i="3"/>
  <c r="D864" i="3" s="1"/>
  <c r="E864" i="3" s="1"/>
  <c r="F864" i="3" l="1"/>
  <c r="D865" i="3" l="1"/>
  <c r="F865" i="3" l="1"/>
  <c r="E865" i="3"/>
  <c r="D866" i="3" s="1"/>
  <c r="F866" i="3" l="1"/>
  <c r="E866" i="3"/>
  <c r="D867" i="3" s="1"/>
  <c r="F867" i="3" l="1"/>
  <c r="E867" i="3"/>
  <c r="D868" i="3" s="1"/>
  <c r="F868" i="3" l="1"/>
  <c r="E868" i="3"/>
  <c r="D869" i="3" s="1"/>
  <c r="F869" i="3" l="1"/>
  <c r="E869" i="3"/>
  <c r="D870" i="3" s="1"/>
  <c r="F870" i="3" l="1"/>
  <c r="E870" i="3"/>
  <c r="D871" i="3" s="1"/>
  <c r="F871" i="3" l="1"/>
  <c r="E871" i="3"/>
  <c r="D872" i="3" s="1"/>
  <c r="F872" i="3" l="1"/>
  <c r="E872" i="3"/>
  <c r="D873" i="3" s="1"/>
  <c r="F873" i="3" l="1"/>
  <c r="E873" i="3"/>
  <c r="D874" i="3" s="1"/>
  <c r="F874" i="3" l="1"/>
  <c r="E874" i="3"/>
  <c r="D875" i="3" s="1"/>
  <c r="F875" i="3" l="1"/>
  <c r="E875" i="3"/>
  <c r="D876" i="3" s="1"/>
  <c r="F876" i="3" l="1"/>
  <c r="E876" i="3"/>
  <c r="D877" i="3" s="1"/>
  <c r="F877" i="3" l="1"/>
  <c r="E877" i="3"/>
  <c r="D878" i="3" s="1"/>
  <c r="F878" i="3" l="1"/>
  <c r="E878" i="3"/>
  <c r="D879" i="3" s="1"/>
  <c r="F879" i="3" l="1"/>
  <c r="E879" i="3"/>
  <c r="D880" i="3" s="1"/>
  <c r="F880" i="3" l="1"/>
  <c r="E880" i="3"/>
  <c r="D881" i="3" s="1"/>
  <c r="E881" i="3" s="1"/>
  <c r="F881" i="3" l="1"/>
  <c r="D882" i="3" l="1"/>
  <c r="F882" i="3" l="1"/>
  <c r="E882" i="3"/>
  <c r="D883" i="3" s="1"/>
  <c r="F883" i="3" l="1"/>
  <c r="E883" i="3"/>
  <c r="D884" i="3" s="1"/>
  <c r="F884" i="3" l="1"/>
  <c r="E884" i="3"/>
  <c r="D885" i="3" s="1"/>
  <c r="F885" i="3" l="1"/>
  <c r="E885" i="3"/>
  <c r="D886" i="3" s="1"/>
  <c r="F886" i="3" l="1"/>
  <c r="E886" i="3"/>
  <c r="D887" i="3" s="1"/>
  <c r="F887" i="3" l="1"/>
  <c r="E887" i="3"/>
  <c r="D888" i="3" s="1"/>
  <c r="F888" i="3" l="1"/>
  <c r="E888" i="3"/>
  <c r="D889" i="3" s="1"/>
  <c r="F889" i="3" l="1"/>
  <c r="E889" i="3"/>
  <c r="D890" i="3" s="1"/>
  <c r="F890" i="3" l="1"/>
  <c r="E890" i="3"/>
  <c r="D891" i="3" s="1"/>
  <c r="F891" i="3" l="1"/>
  <c r="E891" i="3"/>
  <c r="D892" i="3" s="1"/>
  <c r="F892" i="3" l="1"/>
  <c r="E892" i="3"/>
  <c r="D893" i="3" s="1"/>
  <c r="F893" i="3" l="1"/>
  <c r="E893" i="3"/>
  <c r="D894" i="3" s="1"/>
  <c r="F894" i="3" l="1"/>
  <c r="E894" i="3"/>
  <c r="D895" i="3" s="1"/>
  <c r="F895" i="3" l="1"/>
  <c r="E895" i="3"/>
  <c r="D896" i="3" s="1"/>
  <c r="E896" i="3" l="1"/>
  <c r="F896" i="3" s="1"/>
  <c r="D897" i="3"/>
  <c r="F897" i="3" l="1"/>
  <c r="E897" i="3"/>
  <c r="D898" i="3" s="1"/>
  <c r="F898" i="3" l="1"/>
  <c r="E898" i="3"/>
  <c r="D899" i="3" s="1"/>
  <c r="F899" i="3" l="1"/>
  <c r="E899" i="3"/>
  <c r="D900" i="3" s="1"/>
  <c r="F900" i="3" l="1"/>
  <c r="E900" i="3"/>
  <c r="D901" i="3" s="1"/>
  <c r="E901" i="3" s="1"/>
  <c r="F901" i="3" l="1"/>
  <c r="D902" i="3" l="1"/>
  <c r="F902" i="3" l="1"/>
  <c r="E902" i="3"/>
  <c r="D903" i="3" s="1"/>
  <c r="E903" i="3" s="1"/>
  <c r="F903" i="3" l="1"/>
  <c r="D904" i="3" l="1"/>
  <c r="F904" i="3" l="1"/>
  <c r="E904" i="3"/>
  <c r="D905" i="3" s="1"/>
  <c r="F905" i="3" l="1"/>
  <c r="E905" i="3"/>
  <c r="D906" i="3" s="1"/>
  <c r="F906" i="3" l="1"/>
  <c r="E906" i="3"/>
  <c r="D907" i="3" s="1"/>
  <c r="F907" i="3" l="1"/>
  <c r="E907" i="3"/>
  <c r="D908" i="3" s="1"/>
  <c r="E908" i="3" s="1"/>
  <c r="F908" i="3" l="1"/>
  <c r="D909" i="3" l="1"/>
  <c r="F909" i="3" l="1"/>
  <c r="E909" i="3"/>
  <c r="D910" i="3" s="1"/>
  <c r="E910" i="3" s="1"/>
  <c r="F910" i="3" l="1"/>
  <c r="D911" i="3" l="1"/>
  <c r="F911" i="3" l="1"/>
  <c r="E911" i="3"/>
  <c r="D912" i="3" s="1"/>
  <c r="E912" i="3" s="1"/>
  <c r="F912" i="3" l="1"/>
  <c r="D913" i="3" l="1"/>
  <c r="F913" i="3" l="1"/>
  <c r="E913" i="3"/>
  <c r="D914" i="3" s="1"/>
  <c r="E914" i="3" s="1"/>
  <c r="F914" i="3" l="1"/>
  <c r="D915" i="3" l="1"/>
  <c r="F915" i="3" l="1"/>
  <c r="E915" i="3"/>
  <c r="D916" i="3" s="1"/>
  <c r="E916" i="3" s="1"/>
  <c r="F916" i="3" l="1"/>
  <c r="D917" i="3" l="1"/>
  <c r="F917" i="3" l="1"/>
  <c r="E917" i="3"/>
  <c r="D918" i="3" s="1"/>
  <c r="E918" i="3" s="1"/>
  <c r="F918" i="3" l="1"/>
  <c r="D919" i="3" l="1"/>
  <c r="F919" i="3" l="1"/>
  <c r="E919" i="3"/>
  <c r="D920" i="3" s="1"/>
  <c r="F920" i="3" l="1"/>
  <c r="E920" i="3"/>
  <c r="D921" i="3" s="1"/>
  <c r="F921" i="3" l="1"/>
  <c r="E921" i="3"/>
  <c r="D922" i="3" s="1"/>
  <c r="F922" i="3" l="1"/>
  <c r="E922" i="3"/>
  <c r="D923" i="3" s="1"/>
  <c r="F923" i="3" l="1"/>
  <c r="E923" i="3"/>
  <c r="D924" i="3" s="1"/>
  <c r="E924" i="3" s="1"/>
  <c r="F924" i="3"/>
  <c r="D925" i="3" l="1"/>
  <c r="F925" i="3" l="1"/>
  <c r="E925" i="3"/>
  <c r="D926" i="3" s="1"/>
  <c r="E926" i="3" s="1"/>
  <c r="F926" i="3" l="1"/>
  <c r="D927" i="3" l="1"/>
  <c r="F927" i="3" l="1"/>
  <c r="E927" i="3"/>
  <c r="D928" i="3" s="1"/>
  <c r="E928" i="3" s="1"/>
  <c r="F928" i="3" l="1"/>
  <c r="D929" i="3" l="1"/>
  <c r="F929" i="3" l="1"/>
  <c r="E929" i="3"/>
  <c r="D930" i="3" s="1"/>
  <c r="E930" i="3" s="1"/>
  <c r="F930" i="3" l="1"/>
  <c r="D931" i="3" l="1"/>
  <c r="F931" i="3" l="1"/>
  <c r="E931" i="3"/>
  <c r="D932" i="3" s="1"/>
  <c r="E932" i="3" s="1"/>
  <c r="F932" i="3" l="1"/>
  <c r="D933" i="3" l="1"/>
  <c r="F933" i="3" l="1"/>
  <c r="E933" i="3"/>
  <c r="D934" i="3" s="1"/>
  <c r="E934" i="3" s="1"/>
  <c r="F934" i="3" l="1"/>
  <c r="D935" i="3" l="1"/>
  <c r="E935" i="3" s="1"/>
  <c r="F935" i="3"/>
  <c r="D936" i="3" l="1"/>
  <c r="E936" i="3" s="1"/>
  <c r="F936" i="3" l="1"/>
  <c r="D937" i="3" l="1"/>
  <c r="F937" i="3" l="1"/>
  <c r="E937" i="3"/>
  <c r="D938" i="3" s="1"/>
  <c r="E938" i="3" s="1"/>
  <c r="F938" i="3" l="1"/>
  <c r="D939" i="3" l="1"/>
  <c r="F939" i="3" l="1"/>
  <c r="E939" i="3"/>
  <c r="D940" i="3" s="1"/>
  <c r="E940" i="3" s="1"/>
  <c r="F940" i="3" l="1"/>
  <c r="D941" i="3" l="1"/>
  <c r="F941" i="3" l="1"/>
  <c r="E941" i="3"/>
  <c r="D942" i="3" s="1"/>
  <c r="E942" i="3" s="1"/>
  <c r="F942" i="3" l="1"/>
  <c r="D943" i="3" l="1"/>
  <c r="F943" i="3" l="1"/>
  <c r="E943" i="3"/>
  <c r="D944" i="3" s="1"/>
  <c r="E944" i="3" s="1"/>
  <c r="F944" i="3" l="1"/>
  <c r="D945" i="3" l="1"/>
  <c r="E945" i="3" s="1"/>
  <c r="F945" i="3"/>
  <c r="D946" i="3" l="1"/>
  <c r="E946" i="3" s="1"/>
  <c r="F946" i="3" l="1"/>
  <c r="D947" i="3" l="1"/>
  <c r="F947" i="3" l="1"/>
  <c r="E947" i="3"/>
  <c r="D948" i="3" s="1"/>
  <c r="E948" i="3" s="1"/>
  <c r="F948" i="3" l="1"/>
  <c r="D949" i="3" l="1"/>
  <c r="E949" i="3" s="1"/>
  <c r="F949" i="3" l="1"/>
  <c r="D950" i="3" l="1"/>
  <c r="E950" i="3" s="1"/>
  <c r="F950" i="3"/>
  <c r="D951" i="3" l="1"/>
  <c r="F951" i="3" l="1"/>
  <c r="E951" i="3"/>
  <c r="D952" i="3" s="1"/>
  <c r="E952" i="3" s="1"/>
  <c r="F952" i="3" l="1"/>
  <c r="D953" i="3" l="1"/>
  <c r="F953" i="3" l="1"/>
  <c r="E953" i="3"/>
  <c r="D954" i="3" s="1"/>
  <c r="E954" i="3" s="1"/>
  <c r="F954" i="3" l="1"/>
  <c r="D955" i="3" l="1"/>
  <c r="F955" i="3" l="1"/>
  <c r="E955" i="3"/>
  <c r="D956" i="3" s="1"/>
  <c r="E956" i="3" s="1"/>
  <c r="F956" i="3" l="1"/>
  <c r="D957" i="3" l="1"/>
  <c r="F957" i="3" l="1"/>
  <c r="E957" i="3"/>
  <c r="D958" i="3" s="1"/>
  <c r="E958" i="3" s="1"/>
  <c r="F958" i="3" l="1"/>
  <c r="D959" i="3" l="1"/>
  <c r="F959" i="3" l="1"/>
  <c r="E959" i="3"/>
  <c r="D960" i="3" s="1"/>
  <c r="E960" i="3" s="1"/>
  <c r="F960" i="3" l="1"/>
  <c r="D961" i="3" l="1"/>
  <c r="E961" i="3" s="1"/>
  <c r="F961" i="3" l="1"/>
  <c r="D962" i="3" l="1"/>
  <c r="F962" i="3" l="1"/>
  <c r="E962" i="3"/>
  <c r="D963" i="3" s="1"/>
  <c r="F963" i="3" l="1"/>
  <c r="E963" i="3"/>
  <c r="D964" i="3" s="1"/>
  <c r="E964" i="3" s="1"/>
  <c r="F964" i="3" l="1"/>
  <c r="D965" i="3" l="1"/>
  <c r="F965" i="3" l="1"/>
  <c r="E965" i="3"/>
  <c r="D966" i="3" s="1"/>
  <c r="E966" i="3" s="1"/>
  <c r="F966" i="3" l="1"/>
  <c r="D967" i="3" l="1"/>
  <c r="F967" i="3" l="1"/>
  <c r="E967" i="3"/>
  <c r="D968" i="3" s="1"/>
  <c r="E968" i="3" s="1"/>
  <c r="F968" i="3" l="1"/>
  <c r="D969" i="3" l="1"/>
  <c r="E969" i="3" s="1"/>
  <c r="F969" i="3" l="1"/>
  <c r="D970" i="3" l="1"/>
  <c r="F970" i="3" l="1"/>
  <c r="E970" i="3"/>
  <c r="D971" i="3"/>
  <c r="F971" i="3" l="1"/>
  <c r="E971" i="3"/>
  <c r="D972" i="3" s="1"/>
  <c r="E972" i="3" s="1"/>
  <c r="F972" i="3" l="1"/>
  <c r="D973" i="3" l="1"/>
  <c r="E973" i="3" s="1"/>
  <c r="F973" i="3" l="1"/>
  <c r="D974" i="3" l="1"/>
  <c r="E974" i="3" s="1"/>
  <c r="F974" i="3" l="1"/>
  <c r="D975" i="3" l="1"/>
  <c r="E975" i="3" l="1"/>
  <c r="F975" i="3" s="1"/>
  <c r="D976" i="3" l="1"/>
  <c r="E976" i="3" s="1"/>
  <c r="F976" i="3"/>
  <c r="D977" i="3" l="1"/>
  <c r="F977" i="3" l="1"/>
  <c r="E977" i="3"/>
  <c r="D978" i="3" s="1"/>
  <c r="F978" i="3" l="1"/>
  <c r="E978" i="3"/>
  <c r="D979" i="3"/>
  <c r="F979" i="3" l="1"/>
  <c r="E979" i="3"/>
  <c r="D980" i="3"/>
  <c r="E980" i="3" s="1"/>
  <c r="F980" i="3" l="1"/>
  <c r="D981" i="3" l="1"/>
  <c r="F981" i="3" l="1"/>
  <c r="E981" i="3"/>
  <c r="D982" i="3"/>
  <c r="E982" i="3" s="1"/>
  <c r="F982" i="3" l="1"/>
  <c r="D983" i="3" l="1"/>
  <c r="F983" i="3" l="1"/>
  <c r="E983" i="3"/>
  <c r="D984" i="3"/>
  <c r="E984" i="3" s="1"/>
  <c r="F984" i="3" l="1"/>
  <c r="D985" i="3" l="1"/>
  <c r="E985" i="3" s="1"/>
  <c r="F985" i="3" l="1"/>
  <c r="D986" i="3" l="1"/>
  <c r="F986" i="3" l="1"/>
  <c r="E986" i="3"/>
  <c r="D987" i="3"/>
  <c r="F987" i="3" l="1"/>
  <c r="E987" i="3"/>
  <c r="D988" i="3"/>
  <c r="E988" i="3" s="1"/>
  <c r="F988" i="3" l="1"/>
  <c r="D989" i="3" l="1"/>
  <c r="F989" i="3" l="1"/>
  <c r="E989" i="3"/>
  <c r="D990" i="3"/>
  <c r="E990" i="3" s="1"/>
  <c r="F990" i="3" l="1"/>
  <c r="D991" i="3" l="1"/>
  <c r="F991" i="3" l="1"/>
  <c r="E991" i="3"/>
  <c r="D992" i="3"/>
  <c r="E992" i="3" s="1"/>
  <c r="F992" i="3" l="1"/>
  <c r="D993" i="3" l="1"/>
  <c r="F993" i="3" l="1"/>
  <c r="E993" i="3"/>
  <c r="D994" i="3" s="1"/>
  <c r="E994" i="3" s="1"/>
  <c r="F994" i="3" l="1"/>
  <c r="D995" i="3" l="1"/>
  <c r="F995" i="3" l="1"/>
  <c r="E995" i="3"/>
  <c r="D996" i="3"/>
  <c r="E996" i="3" s="1"/>
  <c r="F996" i="3" l="1"/>
  <c r="D997" i="3" l="1"/>
  <c r="F997" i="3" l="1"/>
  <c r="E997" i="3"/>
  <c r="D998" i="3"/>
  <c r="E998" i="3" s="1"/>
  <c r="F998" i="3" l="1"/>
  <c r="D999" i="3" l="1"/>
  <c r="F999" i="3" l="1"/>
  <c r="E999" i="3"/>
  <c r="D1000" i="3" s="1"/>
  <c r="E1000" i="3" s="1"/>
  <c r="F1000" i="3" l="1"/>
  <c r="D1001" i="3" l="1"/>
  <c r="F1001" i="3" l="1"/>
  <c r="E1001" i="3"/>
  <c r="D1002" i="3"/>
  <c r="E1002" i="3" s="1"/>
  <c r="F1002" i="3" l="1"/>
  <c r="D1003" i="3" l="1"/>
  <c r="F1003" i="3" l="1"/>
  <c r="E1003" i="3"/>
  <c r="D1004" i="3"/>
  <c r="E1004" i="3" s="1"/>
  <c r="F1004" i="3" l="1"/>
  <c r="D1005" i="3" l="1"/>
  <c r="F1005" i="3" l="1"/>
  <c r="E1005" i="3"/>
  <c r="D1006" i="3"/>
  <c r="E1006" i="3" s="1"/>
  <c r="F1006" i="3" l="1"/>
  <c r="D1007" i="3" l="1"/>
  <c r="F1007" i="3" l="1"/>
  <c r="E1007" i="3"/>
  <c r="D1008" i="3"/>
  <c r="E1008" i="3" s="1"/>
  <c r="F1008" i="3" l="1"/>
  <c r="D1009" i="3" l="1"/>
  <c r="E1009" i="3" l="1"/>
  <c r="D1010" i="3" s="1"/>
  <c r="E1010" i="3" s="1"/>
  <c r="F1009" i="3" l="1"/>
  <c r="F1010" i="3"/>
  <c r="D1011" i="3" l="1"/>
  <c r="E1011" i="3" l="1"/>
  <c r="F1011" i="3" s="1"/>
  <c r="D1012" i="3"/>
  <c r="E1012" i="3" s="1"/>
  <c r="F1012" i="3" l="1"/>
  <c r="D1013" i="3" l="1"/>
  <c r="E1013" i="3" l="1"/>
  <c r="F1013" i="3" s="1"/>
  <c r="D1014" i="3"/>
  <c r="E1014" i="3" s="1"/>
  <c r="F1014" i="3" l="1"/>
  <c r="D1015" i="3" l="1"/>
  <c r="E1015" i="3" l="1"/>
  <c r="F1015" i="3" s="1"/>
  <c r="D1016" i="3"/>
  <c r="E1016" i="3" s="1"/>
  <c r="F1016" i="3" l="1"/>
  <c r="D1017" i="3" l="1"/>
  <c r="E1017" i="3" l="1"/>
  <c r="F1017" i="3" s="1"/>
  <c r="D1018" i="3"/>
  <c r="E1018" i="3" s="1"/>
  <c r="F1018" i="3" l="1"/>
  <c r="D1019" i="3" l="1"/>
  <c r="E1019" i="3" l="1"/>
  <c r="D1020" i="3" s="1"/>
  <c r="E1020" i="3" s="1"/>
  <c r="F1019" i="3" l="1"/>
  <c r="F1020" i="3"/>
  <c r="D1021" i="3" l="1"/>
  <c r="E1021" i="3" l="1"/>
  <c r="D1022" i="3" s="1"/>
  <c r="E1022" i="3" s="1"/>
  <c r="F1021" i="3" l="1"/>
  <c r="F1022" i="3"/>
  <c r="D1023" i="3" l="1"/>
  <c r="E1023" i="3" l="1"/>
  <c r="D1024" i="3" s="1"/>
  <c r="E1024" i="3" s="1"/>
  <c r="F1023" i="3" l="1"/>
  <c r="F1024" i="3"/>
  <c r="D1025" i="3" l="1"/>
  <c r="E1025" i="3" l="1"/>
  <c r="D1026" i="3" s="1"/>
  <c r="E1026" i="3" s="1"/>
  <c r="F1025" i="3" l="1"/>
  <c r="F1026" i="3"/>
  <c r="D1027" i="3" l="1"/>
  <c r="E1027" i="3" l="1"/>
  <c r="D1028" i="3" s="1"/>
  <c r="E1028" i="3" s="1"/>
  <c r="F1027" i="3" l="1"/>
  <c r="F1028" i="3"/>
  <c r="D1029" i="3" l="1"/>
  <c r="E1029" i="3" l="1"/>
  <c r="D1030" i="3" s="1"/>
  <c r="E1030" i="3" s="1"/>
  <c r="F1029" i="3" l="1"/>
  <c r="F1030" i="3"/>
  <c r="D1031" i="3" l="1"/>
  <c r="E1031" i="3" l="1"/>
  <c r="D1032" i="3" s="1"/>
  <c r="E1032" i="3" s="1"/>
  <c r="F1031" i="3" l="1"/>
  <c r="F1032" i="3"/>
  <c r="D1033" i="3" l="1"/>
  <c r="E1033" i="3" l="1"/>
  <c r="D1034" i="3" s="1"/>
  <c r="E1034" i="3" s="1"/>
  <c r="F1033" i="3" l="1"/>
  <c r="F1034" i="3"/>
  <c r="D1035" i="3" l="1"/>
  <c r="E1035" i="3" l="1"/>
  <c r="D1036" i="3" s="1"/>
  <c r="E1036" i="3" s="1"/>
  <c r="F1035" i="3" l="1"/>
  <c r="F1036" i="3"/>
  <c r="D1037" i="3" l="1"/>
  <c r="E1037" i="3" s="1"/>
  <c r="F1037" i="3" l="1"/>
  <c r="D1038" i="3" l="1"/>
  <c r="E1038" i="3" l="1"/>
  <c r="D1039" i="3" s="1"/>
  <c r="F1038" i="3" l="1"/>
  <c r="E1039" i="3"/>
  <c r="D1040" i="3" s="1"/>
  <c r="E1040" i="3" s="1"/>
  <c r="F1039" i="3" l="1"/>
  <c r="F1040" i="3"/>
  <c r="D1041" i="3" l="1"/>
  <c r="E1041" i="3" s="1"/>
  <c r="F1041" i="3" l="1"/>
  <c r="D1042" i="3" l="1"/>
  <c r="E1042" i="3" l="1"/>
  <c r="D1043" i="3" s="1"/>
  <c r="F1042" i="3" l="1"/>
  <c r="F1043" i="3"/>
  <c r="E1043" i="3"/>
  <c r="D1044" i="3"/>
  <c r="E1044" i="3" s="1"/>
  <c r="F1044" i="3" l="1"/>
  <c r="D1045" i="3" l="1"/>
  <c r="E1045" i="3" l="1"/>
  <c r="F1045" i="3" s="1"/>
  <c r="D1046" i="3"/>
  <c r="E1046" i="3" s="1"/>
  <c r="F1046" i="3" l="1"/>
  <c r="D1047" i="3" l="1"/>
  <c r="E1047" i="3" l="1"/>
  <c r="F1047" i="3" s="1"/>
  <c r="D1048" i="3"/>
  <c r="E1048" i="3" s="1"/>
  <c r="F1048" i="3" l="1"/>
  <c r="D1049" i="3" l="1"/>
  <c r="E1049" i="3" l="1"/>
  <c r="F1049" i="3" s="1"/>
  <c r="D1050" i="3"/>
  <c r="E1050" i="3" s="1"/>
  <c r="F1050" i="3" l="1"/>
  <c r="D1051" i="3" l="1"/>
  <c r="E1051" i="3" l="1"/>
  <c r="F1051" i="3" s="1"/>
  <c r="D1052" i="3"/>
  <c r="E1052" i="3" s="1"/>
  <c r="F1052" i="3" l="1"/>
  <c r="D1053" i="3" l="1"/>
  <c r="E1053" i="3" l="1"/>
  <c r="F1053" i="3" s="1"/>
  <c r="D1054" i="3"/>
  <c r="E1054" i="3" s="1"/>
  <c r="F1054" i="3" l="1"/>
  <c r="D1055" i="3" l="1"/>
  <c r="E1055" i="3" l="1"/>
  <c r="F1055" i="3" s="1"/>
  <c r="D1056" i="3"/>
  <c r="E1056" i="3" s="1"/>
  <c r="F1056" i="3" l="1"/>
  <c r="D1057" i="3" l="1"/>
  <c r="E1057" i="3" l="1"/>
  <c r="D1058" i="3" s="1"/>
  <c r="E1058" i="3" s="1"/>
  <c r="F1057" i="3" l="1"/>
  <c r="F1058" i="3"/>
  <c r="D1059" i="3" l="1"/>
  <c r="E1059" i="3" s="1"/>
  <c r="F1059" i="3" l="1"/>
  <c r="D1060" i="3" l="1"/>
  <c r="E1060" i="3" l="1"/>
  <c r="D1061" i="3" s="1"/>
  <c r="E1061" i="3" s="1"/>
  <c r="F1060" i="3" l="1"/>
  <c r="F1061" i="3"/>
  <c r="D1062" i="3" l="1"/>
  <c r="F1062" i="3" l="1"/>
  <c r="E1062" i="3"/>
  <c r="D1063" i="3" s="1"/>
  <c r="F1063" i="3" l="1"/>
  <c r="E1063" i="3"/>
  <c r="D1064" i="3"/>
  <c r="E1064" i="3" s="1"/>
  <c r="F1064" i="3" l="1"/>
  <c r="D1065" i="3" l="1"/>
  <c r="F1065" i="3" l="1"/>
  <c r="E1065" i="3"/>
  <c r="D1066" i="3" s="1"/>
  <c r="E1066" i="3" s="1"/>
  <c r="F1066" i="3" l="1"/>
  <c r="D1067" i="3" l="1"/>
  <c r="F1067" i="3" l="1"/>
  <c r="E1067" i="3"/>
  <c r="D1068" i="3" s="1"/>
  <c r="E1068" i="3" s="1"/>
  <c r="F1068" i="3" l="1"/>
  <c r="D1069" i="3" l="1"/>
  <c r="F1069" i="3" l="1"/>
  <c r="E1069" i="3"/>
  <c r="D1070" i="3"/>
  <c r="F1070" i="3" l="1"/>
  <c r="E1070" i="3"/>
  <c r="D1071" i="3"/>
  <c r="E1071" i="3" s="1"/>
  <c r="F1071" i="3" l="1"/>
  <c r="D1072" i="3" l="1"/>
  <c r="F1072" i="3" l="1"/>
  <c r="E1072" i="3"/>
  <c r="D1073" i="3"/>
  <c r="F1073" i="3" l="1"/>
  <c r="E1073" i="3"/>
  <c r="D1074" i="3"/>
  <c r="F1074" i="3" l="1"/>
  <c r="E1074" i="3"/>
  <c r="D1075" i="3"/>
  <c r="F1075" i="3" l="1"/>
  <c r="E1075" i="3"/>
  <c r="D1076" i="3"/>
  <c r="F1076" i="3" l="1"/>
  <c r="E1076" i="3"/>
  <c r="D1077" i="3" s="1"/>
  <c r="F1077" i="3" l="1"/>
  <c r="E1077" i="3"/>
  <c r="D1078" i="3" s="1"/>
  <c r="E1078" i="3" s="1"/>
  <c r="F1078" i="3" l="1"/>
  <c r="D1079" i="3" l="1"/>
  <c r="F1079" i="3" l="1"/>
  <c r="E1079" i="3"/>
  <c r="D1080" i="3" s="1"/>
  <c r="E1080" i="3" s="1"/>
  <c r="F1080" i="3" l="1"/>
  <c r="D1081" i="3" l="1"/>
  <c r="F1081" i="3" l="1"/>
  <c r="E1081" i="3"/>
  <c r="D1082" i="3" s="1"/>
  <c r="E1082" i="3" s="1"/>
  <c r="F1082" i="3" l="1"/>
  <c r="D1083" i="3" l="1"/>
  <c r="F1083" i="3" l="1"/>
  <c r="E1083" i="3"/>
  <c r="D1084" i="3" s="1"/>
  <c r="F1084" i="3" l="1"/>
  <c r="E1084" i="3"/>
  <c r="D1085" i="3" s="1"/>
  <c r="F1085" i="3" l="1"/>
  <c r="E1085" i="3"/>
  <c r="D1086" i="3" s="1"/>
  <c r="E1086" i="3" s="1"/>
  <c r="F1086" i="3" l="1"/>
  <c r="D1087" i="3" l="1"/>
  <c r="F1087" i="3" l="1"/>
  <c r="E1087" i="3"/>
  <c r="D1088" i="3" s="1"/>
  <c r="F1088" i="3" l="1"/>
  <c r="E1088" i="3"/>
  <c r="D1089" i="3"/>
  <c r="E1089" i="3" s="1"/>
  <c r="F1089" i="3" l="1"/>
  <c r="D1090" i="3" l="1"/>
  <c r="F1090" i="3" l="1"/>
  <c r="E1090" i="3"/>
  <c r="D1091" i="3" s="1"/>
  <c r="E1091" i="3" s="1"/>
  <c r="F1091" i="3" l="1"/>
  <c r="D1092" i="3" l="1"/>
  <c r="F1092" i="3" l="1"/>
  <c r="E1092" i="3"/>
  <c r="D1093" i="3" s="1"/>
  <c r="E1093" i="3" s="1"/>
  <c r="F1093" i="3" l="1"/>
  <c r="D1094" i="3" l="1"/>
  <c r="F1094" i="3" l="1"/>
  <c r="E1094" i="3"/>
  <c r="D1095" i="3" s="1"/>
  <c r="E1095" i="3" s="1"/>
  <c r="F1095" i="3" l="1"/>
  <c r="D1096" i="3" l="1"/>
  <c r="F1096" i="3" l="1"/>
  <c r="E1096" i="3"/>
  <c r="D1097" i="3" s="1"/>
  <c r="E1097" i="3" s="1"/>
  <c r="F1097" i="3" l="1"/>
  <c r="D1098" i="3" l="1"/>
  <c r="F1098" i="3" l="1"/>
  <c r="E1098" i="3"/>
  <c r="D1099" i="3" s="1"/>
  <c r="E1099" i="3" s="1"/>
  <c r="F1099" i="3" l="1"/>
  <c r="D1100" i="3" l="1"/>
  <c r="E1100" i="3" s="1"/>
  <c r="F1100" i="3" l="1"/>
  <c r="D1101" i="3" l="1"/>
  <c r="F1101" i="3" l="1"/>
  <c r="E1101" i="3"/>
  <c r="D1102" i="3"/>
  <c r="E1102" i="3" s="1"/>
  <c r="F1102" i="3" l="1"/>
  <c r="D1103" i="3" l="1"/>
  <c r="E1103" i="3" s="1"/>
  <c r="F1103" i="3" l="1"/>
  <c r="D1104" i="3" l="1"/>
  <c r="F1104" i="3" l="1"/>
  <c r="E1104" i="3"/>
  <c r="D1105" i="3" s="1"/>
  <c r="E1105" i="3" s="1"/>
  <c r="F1105" i="3" l="1"/>
  <c r="D1106" i="3" l="1"/>
  <c r="F1106" i="3" l="1"/>
  <c r="E1106" i="3"/>
  <c r="D1107" i="3" s="1"/>
  <c r="E1107" i="3" s="1"/>
  <c r="F1107" i="3" l="1"/>
  <c r="D1108" i="3" l="1"/>
  <c r="F1108" i="3" l="1"/>
  <c r="E1108" i="3"/>
  <c r="D1109" i="3" s="1"/>
  <c r="E1109" i="3" s="1"/>
  <c r="F1109" i="3" l="1"/>
  <c r="D1110" i="3" l="1"/>
  <c r="F1110" i="3" l="1"/>
  <c r="E1110" i="3"/>
  <c r="D1111" i="3" s="1"/>
  <c r="F1111" i="3" l="1"/>
  <c r="E1111" i="3"/>
  <c r="D1112" i="3" s="1"/>
  <c r="E1112" i="3" s="1"/>
  <c r="F1112" i="3" l="1"/>
  <c r="D1113" i="3" l="1"/>
  <c r="F1113" i="3" l="1"/>
  <c r="E1113" i="3"/>
  <c r="D1114" i="3"/>
  <c r="F1114" i="3" l="1"/>
  <c r="E1114" i="3"/>
  <c r="D1115" i="3" s="1"/>
  <c r="E1115" i="3" s="1"/>
  <c r="F1115" i="3" l="1"/>
  <c r="D1116" i="3" l="1"/>
  <c r="F1116" i="3" l="1"/>
  <c r="E1116" i="3"/>
  <c r="D1117" i="3" s="1"/>
  <c r="E1117" i="3" s="1"/>
  <c r="F1117" i="3" l="1"/>
  <c r="D1118" i="3" l="1"/>
  <c r="F1118" i="3" l="1"/>
  <c r="E1118" i="3"/>
  <c r="D1119" i="3" s="1"/>
  <c r="F1119" i="3" l="1"/>
  <c r="E1119" i="3"/>
  <c r="D1120" i="3"/>
  <c r="F1120" i="3" l="1"/>
  <c r="E1120" i="3"/>
  <c r="D1121" i="3" s="1"/>
  <c r="F1121" i="3" l="1"/>
  <c r="E1121" i="3"/>
  <c r="D1122" i="3" s="1"/>
  <c r="F1122" i="3" l="1"/>
  <c r="E1122" i="3"/>
  <c r="D1123" i="3" s="1"/>
  <c r="E1123" i="3" s="1"/>
  <c r="F1123" i="3" l="1"/>
  <c r="D1124" i="3" l="1"/>
  <c r="E1124" i="3" s="1"/>
  <c r="F1124" i="3" l="1"/>
  <c r="D1125" i="3" l="1"/>
  <c r="F1125" i="3" l="1"/>
  <c r="E1125" i="3"/>
  <c r="D1126" i="3" s="1"/>
  <c r="F1126" i="3" l="1"/>
  <c r="E1126" i="3"/>
  <c r="D1127" i="3" s="1"/>
  <c r="E1127" i="3" s="1"/>
  <c r="F1127" i="3" l="1"/>
  <c r="D1128" i="3" l="1"/>
  <c r="F1128" i="3" l="1"/>
  <c r="E1128" i="3"/>
  <c r="D1129" i="3" s="1"/>
  <c r="F1129" i="3" l="1"/>
  <c r="E1129" i="3"/>
  <c r="D1130" i="3" s="1"/>
  <c r="E1130" i="3" s="1"/>
  <c r="F1130" i="3" l="1"/>
  <c r="D1131" i="3" l="1"/>
  <c r="F1131" i="3" l="1"/>
  <c r="E1131" i="3"/>
  <c r="D1132" i="3" s="1"/>
  <c r="E1132" i="3" s="1"/>
  <c r="F1132" i="3" l="1"/>
  <c r="D1133" i="3" l="1"/>
  <c r="F1133" i="3" l="1"/>
  <c r="E1133" i="3"/>
  <c r="D1134" i="3" s="1"/>
  <c r="E1134" i="3" s="1"/>
  <c r="F1134" i="3" l="1"/>
  <c r="D1135" i="3" l="1"/>
  <c r="F1135" i="3" l="1"/>
  <c r="E1135" i="3"/>
  <c r="D1136" i="3" s="1"/>
  <c r="E1136" i="3" s="1"/>
  <c r="F1136" i="3" l="1"/>
  <c r="D1137" i="3" l="1"/>
  <c r="F1137" i="3" l="1"/>
  <c r="E1137" i="3"/>
  <c r="D1138" i="3" s="1"/>
  <c r="E1138" i="3" s="1"/>
  <c r="F1138" i="3" l="1"/>
  <c r="D1139" i="3" l="1"/>
  <c r="F1139" i="3" l="1"/>
  <c r="E1139" i="3"/>
  <c r="D1140" i="3" s="1"/>
  <c r="E1140" i="3" s="1"/>
  <c r="F1140" i="3" l="1"/>
  <c r="D1141" i="3" l="1"/>
  <c r="F1141" i="3" l="1"/>
  <c r="E1141" i="3"/>
  <c r="D1142" i="3" s="1"/>
  <c r="E1142" i="3" s="1"/>
  <c r="F1142" i="3" l="1"/>
  <c r="D1143" i="3" l="1"/>
  <c r="F1143" i="3" l="1"/>
  <c r="E1143" i="3"/>
  <c r="D1144" i="3" s="1"/>
  <c r="F1144" i="3" l="1"/>
  <c r="E1144" i="3"/>
  <c r="D1145" i="3" s="1"/>
  <c r="E1145" i="3" s="1"/>
  <c r="F1145" i="3" l="1"/>
  <c r="D1146" i="3" l="1"/>
  <c r="F1146" i="3" l="1"/>
  <c r="E1146" i="3"/>
  <c r="D1147" i="3" s="1"/>
  <c r="E1147" i="3" s="1"/>
  <c r="F1147" i="3" l="1"/>
  <c r="D1148" i="3" l="1"/>
  <c r="E1148" i="3" s="1"/>
  <c r="F1148" i="3" l="1"/>
  <c r="D1149" i="3" l="1"/>
  <c r="F1149" i="3" l="1"/>
  <c r="E1149" i="3"/>
  <c r="D1150" i="3" s="1"/>
  <c r="E1150" i="3" s="1"/>
  <c r="F1150" i="3" l="1"/>
  <c r="D1151" i="3" l="1"/>
  <c r="F1151" i="3" l="1"/>
  <c r="E1151" i="3"/>
  <c r="D1152" i="3" s="1"/>
  <c r="E1152" i="3" s="1"/>
  <c r="F1152" i="3" l="1"/>
  <c r="D1153" i="3" l="1"/>
  <c r="F1153" i="3" l="1"/>
  <c r="E1153" i="3"/>
  <c r="D1154" i="3" s="1"/>
  <c r="E1154" i="3" s="1"/>
  <c r="F1154" i="3" l="1"/>
  <c r="D1155" i="3" l="1"/>
  <c r="F1155" i="3" l="1"/>
  <c r="E1155" i="3"/>
  <c r="D1156" i="3" s="1"/>
  <c r="E1156" i="3" s="1"/>
  <c r="F1156" i="3" l="1"/>
  <c r="D1157" i="3" l="1"/>
  <c r="F1157" i="3" l="1"/>
  <c r="E1157" i="3"/>
  <c r="D1158" i="3"/>
  <c r="E1158" i="3" s="1"/>
  <c r="F1158" i="3" l="1"/>
  <c r="D1159" i="3" l="1"/>
  <c r="F1159" i="3" l="1"/>
  <c r="E1159" i="3"/>
  <c r="D1160" i="3"/>
  <c r="E1160" i="3" s="1"/>
  <c r="F1160" i="3" l="1"/>
  <c r="D1161" i="3" l="1"/>
  <c r="F1161" i="3" l="1"/>
  <c r="E1161" i="3"/>
  <c r="D1162" i="3" s="1"/>
  <c r="E1162" i="3" s="1"/>
  <c r="F1162" i="3" l="1"/>
  <c r="D1163" i="3" l="1"/>
  <c r="F1163" i="3" l="1"/>
  <c r="E1163" i="3"/>
  <c r="D1164" i="3" s="1"/>
  <c r="E1164" i="3" s="1"/>
  <c r="F1164" i="3" l="1"/>
  <c r="D1165" i="3" l="1"/>
  <c r="F1165" i="3" l="1"/>
  <c r="E1165" i="3"/>
  <c r="D1166" i="3" s="1"/>
  <c r="E1166" i="3" s="1"/>
  <c r="F1166" i="3" l="1"/>
  <c r="D1167" i="3" l="1"/>
  <c r="F1167" i="3" l="1"/>
  <c r="E1167" i="3"/>
  <c r="D1168" i="3" s="1"/>
  <c r="F1168" i="3" l="1"/>
  <c r="E1168" i="3"/>
  <c r="D1169" i="3" s="1"/>
  <c r="E1169" i="3" s="1"/>
  <c r="F1169" i="3" l="1"/>
  <c r="D1170" i="3" l="1"/>
  <c r="F1170" i="3" l="1"/>
  <c r="E1170" i="3"/>
  <c r="D1171" i="3" s="1"/>
  <c r="F1171" i="3" l="1"/>
  <c r="E1171" i="3"/>
  <c r="D1172" i="3" s="1"/>
  <c r="E1172" i="3" s="1"/>
  <c r="F1172" i="3" l="1"/>
  <c r="D1173" i="3" l="1"/>
  <c r="F1173" i="3" l="1"/>
  <c r="E1173" i="3"/>
  <c r="D1174" i="3" s="1"/>
  <c r="F1174" i="3" l="1"/>
  <c r="E1174" i="3"/>
  <c r="D1175" i="3" s="1"/>
  <c r="E1175" i="3" s="1"/>
  <c r="F1175" i="3" l="1"/>
  <c r="D1176" i="3" l="1"/>
  <c r="F1176" i="3" l="1"/>
  <c r="E1176" i="3"/>
  <c r="D1177" i="3" s="1"/>
  <c r="E1177" i="3" s="1"/>
  <c r="F1177" i="3" l="1"/>
  <c r="D1178" i="3" l="1"/>
  <c r="F1178" i="3" l="1"/>
  <c r="E1178" i="3"/>
  <c r="D1179" i="3" s="1"/>
  <c r="E1179" i="3" s="1"/>
  <c r="F1179" i="3" l="1"/>
  <c r="D1180" i="3" l="1"/>
  <c r="F1180" i="3" l="1"/>
  <c r="E1180" i="3"/>
  <c r="D1181" i="3" s="1"/>
  <c r="E1181" i="3" s="1"/>
  <c r="F1181" i="3" l="1"/>
  <c r="D1182" i="3" l="1"/>
  <c r="E1182" i="3" s="1"/>
  <c r="F1182" i="3"/>
  <c r="D1183" i="3" l="1"/>
  <c r="E1183" i="3" s="1"/>
  <c r="F1183" i="3" l="1"/>
  <c r="D1184" i="3" l="1"/>
  <c r="F1184" i="3" l="1"/>
  <c r="E1184" i="3"/>
  <c r="D1185" i="3" s="1"/>
  <c r="F1185" i="3" l="1"/>
  <c r="E1185" i="3"/>
  <c r="D1186" i="3" s="1"/>
  <c r="E1186" i="3" s="1"/>
  <c r="F1186" i="3" l="1"/>
  <c r="D1187" i="3" l="1"/>
  <c r="F1187" i="3" l="1"/>
  <c r="E1187" i="3"/>
  <c r="D1188" i="3" s="1"/>
  <c r="F1188" i="3" l="1"/>
  <c r="E1188" i="3"/>
  <c r="D1189" i="3" s="1"/>
  <c r="E1189" i="3" s="1"/>
  <c r="F1189" i="3" l="1"/>
  <c r="D1190" i="3" l="1"/>
  <c r="E1190" i="3" s="1"/>
  <c r="F1190" i="3" l="1"/>
  <c r="D1191" i="3" l="1"/>
  <c r="F1191" i="3" l="1"/>
  <c r="E1191" i="3"/>
  <c r="D1192" i="3" s="1"/>
  <c r="F1192" i="3" l="1"/>
  <c r="E1192" i="3"/>
  <c r="D1193" i="3" s="1"/>
  <c r="E1193" i="3" s="1"/>
  <c r="F1193" i="3" l="1"/>
  <c r="D1194" i="3" l="1"/>
  <c r="F1194" i="3" l="1"/>
  <c r="E1194" i="3"/>
  <c r="D1195" i="3" s="1"/>
  <c r="F1195" i="3" l="1"/>
  <c r="E1195" i="3"/>
  <c r="D1196" i="3" s="1"/>
  <c r="E1196" i="3" s="1"/>
  <c r="F1196" i="3" l="1"/>
  <c r="D1197" i="3" l="1"/>
  <c r="F1197" i="3" l="1"/>
  <c r="E1197" i="3"/>
  <c r="D1198" i="3" s="1"/>
  <c r="F1198" i="3" l="1"/>
  <c r="E1198" i="3"/>
  <c r="D1199" i="3" s="1"/>
  <c r="E1199" i="3" s="1"/>
  <c r="F1199" i="3" l="1"/>
  <c r="D1200" i="3" l="1"/>
  <c r="F1200" i="3" l="1"/>
  <c r="E1200" i="3"/>
  <c r="D1201" i="3" s="1"/>
  <c r="F1201" i="3" l="1"/>
  <c r="E1201" i="3"/>
  <c r="D1202" i="3" s="1"/>
  <c r="E1202" i="3" s="1"/>
  <c r="F1202" i="3" l="1"/>
  <c r="D1203" i="3" l="1"/>
  <c r="E1203" i="3" s="1"/>
  <c r="F1203" i="3" l="1"/>
  <c r="D1204" i="3" l="1"/>
  <c r="E1204" i="3" s="1"/>
  <c r="F1204" i="3" l="1"/>
  <c r="D1205" i="3" l="1"/>
  <c r="F1205" i="3" l="1"/>
  <c r="E1205" i="3"/>
  <c r="D1206" i="3" s="1"/>
  <c r="E1206" i="3" s="1"/>
  <c r="F1206" i="3" l="1"/>
  <c r="D1207" i="3" l="1"/>
  <c r="F1207" i="3" l="1"/>
  <c r="E1207" i="3"/>
  <c r="D1208" i="3" s="1"/>
  <c r="E1208" i="3" s="1"/>
  <c r="F1208" i="3" l="1"/>
  <c r="D1209" i="3" l="1"/>
  <c r="F1209" i="3" l="1"/>
  <c r="E1209" i="3"/>
</calcChain>
</file>

<file path=xl/sharedStrings.xml><?xml version="1.0" encoding="utf-8"?>
<sst xmlns="http://schemas.openxmlformats.org/spreadsheetml/2006/main" count="11" uniqueCount="11">
  <si>
    <t>ריבית</t>
  </si>
  <si>
    <t>ריבית מצטברת</t>
  </si>
  <si>
    <t>שער ריבית שנתית</t>
  </si>
  <si>
    <t>חודשי השקעה</t>
  </si>
  <si>
    <t>תאריך חודש ההשקעה</t>
  </si>
  <si>
    <t>סכום ההשקעה</t>
  </si>
  <si>
    <t>תאריך ההתחלה של ההשקעה</t>
  </si>
  <si>
    <t>שנת השקעה</t>
  </si>
  <si>
    <t>יתרת קופה</t>
  </si>
  <si>
    <t>הזנת נתונים:</t>
  </si>
  <si>
    <t>מחשבון ריבית דריבית לפי חודשים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</si>
</sst>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₪&quot;* #,##0.00_);_(&quot;₪&quot;* \(#,##0.00\);_(&quot;₪&quot;* &quot;-&quot;??_);_(@_)"/>
    <numFmt numFmtId="165" formatCode="0_)"/>
    <numFmt numFmtId="166" formatCode="0.00?%_)"/>
    <numFmt numFmtId="177" formatCode="_(&quot;₪&quot;* #,##0_);_(&quot;₪&quot;* \(#,##0\);_(&quot;₪&quot;* &quot;-&quot;??_);_(@_)"/>
  </numFmts>
  <fonts count="11" x14ac:knownFonts="1">
    <font>
      <sz val="10"/>
      <name val="David"/>
      <family val="1"/>
      <scheme val="minor"/>
    </font>
    <font>
      <sz val="10"/>
      <name val="Arial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sz val="18"/>
      <name val="Arial"/>
      <family val="2"/>
    </font>
    <font>
      <sz val="10"/>
      <name val="Arial"/>
      <family val="2"/>
    </font>
    <font>
      <sz val="10"/>
      <color rgb="FF3F3F76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23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16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5" applyNumberFormat="0" applyAlignment="0" applyProtection="0"/>
  </cellStyleXfs>
  <cellXfs count="2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 applyProtection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Protection="1"/>
    <xf numFmtId="166" fontId="6" fillId="5" borderId="5" xfId="3" applyNumberFormat="1" applyFont="1" applyFill="1" applyAlignment="1" applyProtection="1">
      <alignment horizontal="right"/>
    </xf>
    <xf numFmtId="165" fontId="6" fillId="5" borderId="5" xfId="3" applyNumberFormat="1" applyFont="1" applyFill="1" applyAlignment="1" applyProtection="1">
      <alignment horizontal="right"/>
    </xf>
    <xf numFmtId="14" fontId="6" fillId="5" borderId="5" xfId="3" applyNumberFormat="1" applyFont="1" applyFill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/>
    </xf>
    <xf numFmtId="0" fontId="8" fillId="6" borderId="2" xfId="2" applyFont="1" applyFill="1" applyBorder="1" applyAlignment="1" applyProtection="1">
      <alignment horizontal="center" vertical="center" wrapText="1"/>
    </xf>
    <xf numFmtId="0" fontId="8" fillId="6" borderId="3" xfId="2" applyFont="1" applyFill="1" applyBorder="1" applyAlignment="1" applyProtection="1">
      <alignment horizontal="center" vertical="center" wrapText="1"/>
    </xf>
    <xf numFmtId="0" fontId="8" fillId="6" borderId="4" xfId="2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right"/>
    </xf>
    <xf numFmtId="14" fontId="9" fillId="7" borderId="0" xfId="0" applyNumberFormat="1" applyFont="1" applyFill="1" applyBorder="1" applyAlignment="1" applyProtection="1">
      <alignment horizontal="right"/>
    </xf>
    <xf numFmtId="164" fontId="9" fillId="7" borderId="0" xfId="1" applyNumberFormat="1" applyFont="1" applyFill="1" applyBorder="1" applyAlignment="1" applyProtection="1">
      <alignment horizontal="right"/>
    </xf>
    <xf numFmtId="1" fontId="9" fillId="7" borderId="0" xfId="0" applyNumberFormat="1" applyFont="1" applyFill="1" applyBorder="1" applyAlignment="1" applyProtection="1">
      <alignment horizontal="right"/>
    </xf>
    <xf numFmtId="0" fontId="10" fillId="8" borderId="0" xfId="0" applyFont="1" applyFill="1" applyBorder="1" applyProtection="1"/>
    <xf numFmtId="0" fontId="5" fillId="8" borderId="0" xfId="0" applyFont="1" applyFill="1" applyBorder="1" applyAlignment="1" applyProtection="1">
      <alignment horizontal="right"/>
    </xf>
    <xf numFmtId="177" fontId="6" fillId="5" borderId="5" xfId="3" applyNumberFormat="1" applyFont="1" applyFill="1" applyAlignment="1" applyProtection="1">
      <alignment horizontal="right"/>
    </xf>
  </cellXfs>
  <cellStyles count="4">
    <cellStyle name="20% - הדגשה3" xfId="2" builtinId="38"/>
    <cellStyle name="Currency" xfId="1" builtinId="4"/>
    <cellStyle name="Normal" xfId="0" builtinId="0" customBuiltin="1"/>
    <cellStyle name="קלט" xfId="3" builtinId="20"/>
  </cellStyles>
  <dxfs count="9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פסגה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>
    <tabColor rgb="FFFFFF00"/>
  </sheetPr>
  <dimension ref="A1:AS1209"/>
  <sheetViews>
    <sheetView showGridLines="0" rightToLeft="1" tabSelected="1" workbookViewId="0">
      <pane ySplit="8" topLeftCell="A9" activePane="bottomLeft" state="frozenSplit"/>
      <selection pane="bottomLeft" activeCell="B2" sqref="B2"/>
    </sheetView>
  </sheetViews>
  <sheetFormatPr defaultColWidth="9.1640625" defaultRowHeight="12.75" x14ac:dyDescent="0.2"/>
  <cols>
    <col min="1" max="1" width="12.5" style="13" customWidth="1"/>
    <col min="2" max="2" width="12.5" style="13" bestFit="1" customWidth="1"/>
    <col min="3" max="3" width="27.1640625" style="9" bestFit="1" customWidth="1"/>
    <col min="4" max="4" width="25" style="9" bestFit="1" customWidth="1"/>
    <col min="5" max="5" width="14.6640625" style="9" customWidth="1"/>
    <col min="6" max="6" width="21.6640625" style="9" customWidth="1"/>
    <col min="7" max="7" width="9.1640625" style="3"/>
    <col min="8" max="8" width="10.33203125" style="3" bestFit="1" customWidth="1"/>
    <col min="9" max="16384" width="9.1640625" style="3"/>
  </cols>
  <sheetData>
    <row r="1" spans="1:45" s="2" customFormat="1" ht="31.5" customHeight="1" x14ac:dyDescent="0.35">
      <c r="A1" s="1" t="s">
        <v>10</v>
      </c>
    </row>
    <row r="2" spans="1:45" ht="42" customHeight="1" x14ac:dyDescent="0.2">
      <c r="A2" s="4"/>
      <c r="B2" s="4"/>
      <c r="C2" s="5"/>
      <c r="E2" s="2"/>
      <c r="F2" s="2"/>
      <c r="G2" s="2"/>
    </row>
    <row r="3" spans="1:45" ht="14.25" customHeight="1" x14ac:dyDescent="0.2">
      <c r="A3" s="4"/>
      <c r="B3" s="4"/>
      <c r="C3" s="22"/>
      <c r="D3" s="21" t="s">
        <v>9</v>
      </c>
      <c r="E3" s="2"/>
      <c r="F3" s="2"/>
      <c r="G3" s="2"/>
      <c r="AR3" s="4"/>
      <c r="AS3" s="7"/>
    </row>
    <row r="4" spans="1:45" x14ac:dyDescent="0.2">
      <c r="A4" s="4"/>
      <c r="B4" s="4"/>
      <c r="C4" s="22" t="s">
        <v>5</v>
      </c>
      <c r="D4" s="23">
        <v>100000</v>
      </c>
      <c r="E4" s="2"/>
      <c r="AR4" s="4"/>
      <c r="AS4" s="7"/>
    </row>
    <row r="5" spans="1:45" x14ac:dyDescent="0.2">
      <c r="A5" s="4"/>
      <c r="B5" s="4"/>
      <c r="C5" s="22" t="s">
        <v>2</v>
      </c>
      <c r="D5" s="6">
        <v>0.05</v>
      </c>
      <c r="E5" s="2"/>
    </row>
    <row r="6" spans="1:45" x14ac:dyDescent="0.2">
      <c r="A6" s="4"/>
      <c r="B6" s="4"/>
      <c r="C6" s="22" t="s">
        <v>6</v>
      </c>
      <c r="D6" s="8">
        <v>43831</v>
      </c>
      <c r="E6" s="2"/>
      <c r="F6" s="2"/>
      <c r="G6" s="2"/>
    </row>
    <row r="7" spans="1:45" x14ac:dyDescent="0.2">
      <c r="A7" s="4"/>
      <c r="B7" s="4"/>
      <c r="C7" s="10"/>
      <c r="D7" s="11"/>
      <c r="E7" s="5"/>
      <c r="F7" s="5"/>
    </row>
    <row r="8" spans="1:45" s="12" customFormat="1" ht="25.5" x14ac:dyDescent="0.2">
      <c r="A8" s="14" t="s">
        <v>7</v>
      </c>
      <c r="B8" s="14" t="s">
        <v>3</v>
      </c>
      <c r="C8" s="15" t="s">
        <v>4</v>
      </c>
      <c r="D8" s="15" t="s">
        <v>8</v>
      </c>
      <c r="E8" s="15" t="s">
        <v>0</v>
      </c>
      <c r="F8" s="16" t="s">
        <v>1</v>
      </c>
    </row>
    <row r="9" spans="1:45" s="12" customFormat="1" x14ac:dyDescent="0.2">
      <c r="A9" s="20">
        <f>B9/12</f>
        <v>0</v>
      </c>
      <c r="B9" s="17">
        <v>0</v>
      </c>
      <c r="C9" s="18">
        <f>D6</f>
        <v>43831</v>
      </c>
      <c r="D9" s="19">
        <f>D4</f>
        <v>100000</v>
      </c>
      <c r="E9" s="19">
        <f>D4*ריבית/12</f>
        <v>416.66666666666669</v>
      </c>
      <c r="F9" s="19">
        <f>SUM($E$9:$E9)</f>
        <v>416.66666666666669</v>
      </c>
    </row>
    <row r="10" spans="1:45" s="12" customFormat="1" ht="12.75" customHeight="1" x14ac:dyDescent="0.2">
      <c r="A10" s="20">
        <f>B15/12</f>
        <v>0.5</v>
      </c>
      <c r="B10" s="17">
        <v>1</v>
      </c>
      <c r="C10" s="18">
        <f>DATE(YEAR(C9),MONTH(C9)+(1),DAY(C9))</f>
        <v>43862</v>
      </c>
      <c r="D10" s="19">
        <f>D9+E9</f>
        <v>100416.66666666667</v>
      </c>
      <c r="E10" s="19">
        <f>D10*ריבית/12</f>
        <v>418.40277777777783</v>
      </c>
      <c r="F10" s="19">
        <f>SUM($E$9:$E10)</f>
        <v>835.06944444444457</v>
      </c>
    </row>
    <row r="11" spans="1:45" s="12" customFormat="1" ht="12.75" customHeight="1" x14ac:dyDescent="0.2">
      <c r="A11" s="20">
        <f>B16/12</f>
        <v>0.58333333333333337</v>
      </c>
      <c r="B11" s="17">
        <v>2</v>
      </c>
      <c r="C11" s="18">
        <f t="shared" ref="C11:C23" si="0">DATE(YEAR(C10),MONTH(C10)+(1),DAY(C10))</f>
        <v>43891</v>
      </c>
      <c r="D11" s="19">
        <f>D10+E10</f>
        <v>100835.06944444445</v>
      </c>
      <c r="E11" s="19">
        <f>D11*ריבית/12</f>
        <v>420.14612268518522</v>
      </c>
      <c r="F11" s="19">
        <f>SUM($E$9:$E11)</f>
        <v>1255.2155671296298</v>
      </c>
    </row>
    <row r="12" spans="1:45" s="12" customFormat="1" x14ac:dyDescent="0.2">
      <c r="A12" s="20">
        <f>B17/12</f>
        <v>0.66666666666666663</v>
      </c>
      <c r="B12" s="17">
        <v>3</v>
      </c>
      <c r="C12" s="18">
        <f t="shared" si="0"/>
        <v>43922</v>
      </c>
      <c r="D12" s="19">
        <f t="shared" ref="D12:D18" si="1">D11+E11</f>
        <v>101255.21556712964</v>
      </c>
      <c r="E12" s="19">
        <f>D12*ריבית/12</f>
        <v>421.89673152970681</v>
      </c>
      <c r="F12" s="19">
        <f>SUM($E$9:$E12)</f>
        <v>1677.1122986593366</v>
      </c>
    </row>
    <row r="13" spans="1:45" s="12" customFormat="1" x14ac:dyDescent="0.2">
      <c r="A13" s="20">
        <f>B18/12</f>
        <v>0.75</v>
      </c>
      <c r="B13" s="17">
        <v>4</v>
      </c>
      <c r="C13" s="18">
        <f t="shared" si="0"/>
        <v>43952</v>
      </c>
      <c r="D13" s="19">
        <f t="shared" si="1"/>
        <v>101677.11229865934</v>
      </c>
      <c r="E13" s="19">
        <f>D13*ריבית/12</f>
        <v>423.65463457774723</v>
      </c>
      <c r="F13" s="19">
        <f>SUM($E$9:$E13)</f>
        <v>2100.7669332370838</v>
      </c>
    </row>
    <row r="14" spans="1:45" x14ac:dyDescent="0.2">
      <c r="A14" s="20">
        <f>B19/12</f>
        <v>0.83333333333333337</v>
      </c>
      <c r="B14" s="17">
        <v>5</v>
      </c>
      <c r="C14" s="18">
        <f t="shared" si="0"/>
        <v>43983</v>
      </c>
      <c r="D14" s="19">
        <f t="shared" si="1"/>
        <v>102100.76693323709</v>
      </c>
      <c r="E14" s="19">
        <f>D14*ריבית/12</f>
        <v>425.41986222182123</v>
      </c>
      <c r="F14" s="19">
        <f>SUM($E$9:$E14)</f>
        <v>2526.1867954589052</v>
      </c>
    </row>
    <row r="15" spans="1:45" x14ac:dyDescent="0.2">
      <c r="A15" s="20">
        <f>B20/12</f>
        <v>0.91666666666666663</v>
      </c>
      <c r="B15" s="17">
        <v>6</v>
      </c>
      <c r="C15" s="18">
        <f t="shared" si="0"/>
        <v>44013</v>
      </c>
      <c r="D15" s="19">
        <f t="shared" si="1"/>
        <v>102526.18679545891</v>
      </c>
      <c r="E15" s="19">
        <f>D15*ריבית/12</f>
        <v>427.19244498107884</v>
      </c>
      <c r="F15" s="19">
        <f>SUM($E$9:$E15)</f>
        <v>2953.3792404399842</v>
      </c>
    </row>
    <row r="16" spans="1:45" x14ac:dyDescent="0.2">
      <c r="A16" s="20">
        <f>B21/12</f>
        <v>1</v>
      </c>
      <c r="B16" s="17">
        <v>7</v>
      </c>
      <c r="C16" s="18">
        <f t="shared" si="0"/>
        <v>44044</v>
      </c>
      <c r="D16" s="19">
        <f t="shared" si="1"/>
        <v>102953.37924043999</v>
      </c>
      <c r="E16" s="19">
        <f>D16*ריבית/12</f>
        <v>428.97241350183327</v>
      </c>
      <c r="F16" s="19">
        <f>SUM($E$9:$E16)</f>
        <v>3382.3516539418174</v>
      </c>
    </row>
    <row r="17" spans="1:6" x14ac:dyDescent="0.2">
      <c r="A17" s="20">
        <f>B22/12</f>
        <v>1.0833333333333333</v>
      </c>
      <c r="B17" s="17">
        <v>8</v>
      </c>
      <c r="C17" s="18">
        <f t="shared" si="0"/>
        <v>44075</v>
      </c>
      <c r="D17" s="19">
        <f t="shared" si="1"/>
        <v>103382.35165394182</v>
      </c>
      <c r="E17" s="19">
        <f>D17*ריבית/12</f>
        <v>430.75979855809095</v>
      </c>
      <c r="F17" s="19">
        <f>SUM($E$9:$E17)</f>
        <v>3813.1114524999084</v>
      </c>
    </row>
    <row r="18" spans="1:6" x14ac:dyDescent="0.2">
      <c r="A18" s="20">
        <f>B23/12</f>
        <v>1.1666666666666667</v>
      </c>
      <c r="B18" s="17">
        <v>9</v>
      </c>
      <c r="C18" s="18">
        <f t="shared" si="0"/>
        <v>44105</v>
      </c>
      <c r="D18" s="19">
        <f t="shared" si="1"/>
        <v>103813.11145249991</v>
      </c>
      <c r="E18" s="19">
        <f>D18*ריבית/12</f>
        <v>432.55463105208304</v>
      </c>
      <c r="F18" s="19">
        <f>SUM($E$9:$E18)</f>
        <v>4245.6660835519915</v>
      </c>
    </row>
    <row r="19" spans="1:6" x14ac:dyDescent="0.2">
      <c r="A19" s="20">
        <f>B24/12</f>
        <v>1.25</v>
      </c>
      <c r="B19" s="17">
        <v>10</v>
      </c>
      <c r="C19" s="18">
        <f t="shared" si="0"/>
        <v>44136</v>
      </c>
      <c r="D19" s="19">
        <f>D18+E18</f>
        <v>104245.666083552</v>
      </c>
      <c r="E19" s="19">
        <f>D19*ריבית/12</f>
        <v>434.35694201480004</v>
      </c>
      <c r="F19" s="19">
        <f>SUM($E$9:$E19)</f>
        <v>4680.0230255667911</v>
      </c>
    </row>
    <row r="20" spans="1:6" x14ac:dyDescent="0.2">
      <c r="A20" s="20">
        <f>B25/12</f>
        <v>1.3333333333333333</v>
      </c>
      <c r="B20" s="17">
        <v>11</v>
      </c>
      <c r="C20" s="18">
        <f t="shared" si="0"/>
        <v>44166</v>
      </c>
      <c r="D20" s="19">
        <f>D19+E19</f>
        <v>104680.0230255668</v>
      </c>
      <c r="E20" s="19">
        <f>D20*ריבית/12</f>
        <v>436.16676260652838</v>
      </c>
      <c r="F20" s="19">
        <f>SUM($E$9:$E20)</f>
        <v>5116.1897881733194</v>
      </c>
    </row>
    <row r="21" spans="1:6" x14ac:dyDescent="0.2">
      <c r="A21" s="20">
        <f>B26/12</f>
        <v>1.4166666666666667</v>
      </c>
      <c r="B21" s="17">
        <v>12</v>
      </c>
      <c r="C21" s="18">
        <f t="shared" si="0"/>
        <v>44197</v>
      </c>
      <c r="D21" s="19">
        <f>D20+E20</f>
        <v>105116.18978817333</v>
      </c>
      <c r="E21" s="19">
        <f>D21*ריבית/12</f>
        <v>437.98412411738894</v>
      </c>
      <c r="F21" s="19">
        <f>SUM($E$9:$E21)</f>
        <v>5554.1739122907084</v>
      </c>
    </row>
    <row r="22" spans="1:6" x14ac:dyDescent="0.2">
      <c r="A22" s="20">
        <f>B27/12</f>
        <v>1.5</v>
      </c>
      <c r="B22" s="17">
        <v>13</v>
      </c>
      <c r="C22" s="18">
        <f t="shared" si="0"/>
        <v>44228</v>
      </c>
      <c r="D22" s="19">
        <f>D21+E21</f>
        <v>105554.17391229072</v>
      </c>
      <c r="E22" s="19">
        <f>D22*ריבית/12</f>
        <v>439.809057967878</v>
      </c>
      <c r="F22" s="19">
        <f>SUM($E$9:$E22)</f>
        <v>5993.9829702585866</v>
      </c>
    </row>
    <row r="23" spans="1:6" x14ac:dyDescent="0.2">
      <c r="A23" s="20">
        <f>B28/12</f>
        <v>1.5833333333333333</v>
      </c>
      <c r="B23" s="17">
        <v>14</v>
      </c>
      <c r="C23" s="18">
        <f t="shared" si="0"/>
        <v>44256</v>
      </c>
      <c r="D23" s="19">
        <f>D22+E22</f>
        <v>105993.9829702586</v>
      </c>
      <c r="E23" s="19">
        <f>D23*ריבית/12</f>
        <v>441.64159570941086</v>
      </c>
      <c r="F23" s="19">
        <f>SUM($E$9:$E23)</f>
        <v>6435.6245659679971</v>
      </c>
    </row>
    <row r="24" spans="1:6" x14ac:dyDescent="0.2">
      <c r="A24" s="20">
        <f>B29/12</f>
        <v>1.6666666666666667</v>
      </c>
      <c r="B24" s="17">
        <v>15</v>
      </c>
      <c r="C24" s="18">
        <f t="shared" ref="C24:C86" si="2">DATE(YEAR(C23),MONTH(C23)+(1),DAY(C23))</f>
        <v>44287</v>
      </c>
      <c r="D24" s="19">
        <f>D23+E23</f>
        <v>106435.62456596801</v>
      </c>
      <c r="E24" s="19">
        <f>D24*ריבית/12</f>
        <v>443.48176902486676</v>
      </c>
      <c r="F24" s="19">
        <f>SUM($E$9:$E24)</f>
        <v>6879.1063349928636</v>
      </c>
    </row>
    <row r="25" spans="1:6" x14ac:dyDescent="0.2">
      <c r="A25" s="20">
        <f>B30/12</f>
        <v>1.75</v>
      </c>
      <c r="B25" s="17">
        <v>16</v>
      </c>
      <c r="C25" s="18">
        <f t="shared" si="2"/>
        <v>44317</v>
      </c>
      <c r="D25" s="19">
        <f>D24+E24</f>
        <v>106879.10633499287</v>
      </c>
      <c r="E25" s="19">
        <f>D25*ריבית/12</f>
        <v>445.32960972913702</v>
      </c>
      <c r="F25" s="19">
        <f>SUM($E$9:$E25)</f>
        <v>7324.4359447220004</v>
      </c>
    </row>
    <row r="26" spans="1:6" x14ac:dyDescent="0.2">
      <c r="A26" s="20">
        <f>B31/12</f>
        <v>1.8333333333333333</v>
      </c>
      <c r="B26" s="17">
        <v>17</v>
      </c>
      <c r="C26" s="18">
        <f t="shared" si="2"/>
        <v>44348</v>
      </c>
      <c r="D26" s="19">
        <f>D25+E25</f>
        <v>107324.435944722</v>
      </c>
      <c r="E26" s="19">
        <f>D26*ריבית/12</f>
        <v>447.18514976967504</v>
      </c>
      <c r="F26" s="19">
        <f>SUM($E$9:$E26)</f>
        <v>7771.6210944916756</v>
      </c>
    </row>
    <row r="27" spans="1:6" x14ac:dyDescent="0.2">
      <c r="A27" s="20">
        <f>B32/12</f>
        <v>1.9166666666666667</v>
      </c>
      <c r="B27" s="17">
        <v>18</v>
      </c>
      <c r="C27" s="18">
        <f t="shared" si="2"/>
        <v>44378</v>
      </c>
      <c r="D27" s="19">
        <f>D26+E26</f>
        <v>107771.62109449168</v>
      </c>
      <c r="E27" s="19">
        <f>D27*ריבית/12</f>
        <v>449.04842122704872</v>
      </c>
      <c r="F27" s="19">
        <f>SUM($E$9:$E27)</f>
        <v>8220.6695157187241</v>
      </c>
    </row>
    <row r="28" spans="1:6" x14ac:dyDescent="0.2">
      <c r="A28" s="20">
        <f>B33/12</f>
        <v>2</v>
      </c>
      <c r="B28" s="17">
        <v>19</v>
      </c>
      <c r="C28" s="18">
        <f t="shared" si="2"/>
        <v>44409</v>
      </c>
      <c r="D28" s="19">
        <f>D27+E27</f>
        <v>108220.66951571874</v>
      </c>
      <c r="E28" s="19">
        <f>D28*ריבית/12</f>
        <v>450.91945631549476</v>
      </c>
      <c r="F28" s="19">
        <f>SUM($E$9:$E28)</f>
        <v>8671.5889720342184</v>
      </c>
    </row>
    <row r="29" spans="1:6" x14ac:dyDescent="0.2">
      <c r="A29" s="20">
        <f>B34/12</f>
        <v>2.0833333333333335</v>
      </c>
      <c r="B29" s="17">
        <v>20</v>
      </c>
      <c r="C29" s="18">
        <f t="shared" si="2"/>
        <v>44440</v>
      </c>
      <c r="D29" s="19">
        <f>D28+E28</f>
        <v>108671.58897203422</v>
      </c>
      <c r="E29" s="19">
        <f>D29*ריבית/12</f>
        <v>452.79828738347595</v>
      </c>
      <c r="F29" s="19">
        <f>SUM($E$9:$E29)</f>
        <v>9124.3872594176937</v>
      </c>
    </row>
    <row r="30" spans="1:6" x14ac:dyDescent="0.2">
      <c r="A30" s="20">
        <f>B35/12</f>
        <v>2.1666666666666665</v>
      </c>
      <c r="B30" s="17">
        <v>21</v>
      </c>
      <c r="C30" s="18">
        <f>DATE(YEAR(C29),MONTH(C29)+(1),DAY(C29))</f>
        <v>44470</v>
      </c>
      <c r="D30" s="19">
        <f>D29+E29</f>
        <v>109124.38725941769</v>
      </c>
      <c r="E30" s="19">
        <f>D30*ריבית/12</f>
        <v>454.68494691424047</v>
      </c>
      <c r="F30" s="19">
        <f>SUM($E$9:$E30)</f>
        <v>9579.0722063319336</v>
      </c>
    </row>
    <row r="31" spans="1:6" x14ac:dyDescent="0.2">
      <c r="A31" s="20">
        <f>B36/12</f>
        <v>2.25</v>
      </c>
      <c r="B31" s="17">
        <v>22</v>
      </c>
      <c r="C31" s="18">
        <f t="shared" si="2"/>
        <v>44501</v>
      </c>
      <c r="D31" s="19">
        <f>D30+E30</f>
        <v>109579.07220633194</v>
      </c>
      <c r="E31" s="19">
        <f>D31*ריבית/12</f>
        <v>456.5794675263831</v>
      </c>
      <c r="F31" s="19">
        <f>SUM($E$9:$E31)</f>
        <v>10035.651673858316</v>
      </c>
    </row>
    <row r="32" spans="1:6" x14ac:dyDescent="0.2">
      <c r="A32" s="20">
        <f>B37/12</f>
        <v>2.3333333333333335</v>
      </c>
      <c r="B32" s="17">
        <v>23</v>
      </c>
      <c r="C32" s="18">
        <f t="shared" si="2"/>
        <v>44531</v>
      </c>
      <c r="D32" s="19">
        <f>D31+E31</f>
        <v>110035.65167385833</v>
      </c>
      <c r="E32" s="19">
        <f>D32*ריבית/12</f>
        <v>458.48188197440976</v>
      </c>
      <c r="F32" s="19">
        <f>SUM($E$9:$E32)</f>
        <v>10494.133555832726</v>
      </c>
    </row>
    <row r="33" spans="1:6" x14ac:dyDescent="0.2">
      <c r="A33" s="20">
        <f>B38/12</f>
        <v>2.4166666666666665</v>
      </c>
      <c r="B33" s="17">
        <v>24</v>
      </c>
      <c r="C33" s="18">
        <f t="shared" si="2"/>
        <v>44562</v>
      </c>
      <c r="D33" s="19">
        <f>D32+E32</f>
        <v>110494.13355583274</v>
      </c>
      <c r="E33" s="19">
        <f>D33*ריבית/12</f>
        <v>460.39222314930311</v>
      </c>
      <c r="F33" s="19">
        <f>SUM($E$9:$E33)</f>
        <v>10954.52577898203</v>
      </c>
    </row>
    <row r="34" spans="1:6" x14ac:dyDescent="0.2">
      <c r="A34" s="20">
        <f>B39/12</f>
        <v>2.5</v>
      </c>
      <c r="B34" s="17">
        <v>25</v>
      </c>
      <c r="C34" s="18">
        <f t="shared" si="2"/>
        <v>44593</v>
      </c>
      <c r="D34" s="19">
        <f>D33+E33</f>
        <v>110954.52577898205</v>
      </c>
      <c r="E34" s="19">
        <f>D34*ריבית/12</f>
        <v>462.31052407909192</v>
      </c>
      <c r="F34" s="19">
        <f>SUM($E$9:$E34)</f>
        <v>11416.836303061122</v>
      </c>
    </row>
    <row r="35" spans="1:6" x14ac:dyDescent="0.2">
      <c r="A35" s="20">
        <f t="shared" ref="A35:A98" si="3">B40/12</f>
        <v>2.5833333333333335</v>
      </c>
      <c r="B35" s="17">
        <v>26</v>
      </c>
      <c r="C35" s="18">
        <f t="shared" si="2"/>
        <v>44621</v>
      </c>
      <c r="D35" s="19">
        <f>D34+E34</f>
        <v>111416.83630306114</v>
      </c>
      <c r="E35" s="19">
        <f>D35*ריבית/12</f>
        <v>464.23681792942142</v>
      </c>
      <c r="F35" s="19">
        <f>SUM($E$9:$E35)</f>
        <v>11881.073120990543</v>
      </c>
    </row>
    <row r="36" spans="1:6" x14ac:dyDescent="0.2">
      <c r="A36" s="20">
        <f t="shared" si="3"/>
        <v>2.6666666666666665</v>
      </c>
      <c r="B36" s="17">
        <v>27</v>
      </c>
      <c r="C36" s="18">
        <f t="shared" si="2"/>
        <v>44652</v>
      </c>
      <c r="D36" s="19">
        <f>D35+E35</f>
        <v>111881.07312099056</v>
      </c>
      <c r="E36" s="19">
        <f>D36*ריבית/12</f>
        <v>466.17113800412739</v>
      </c>
      <c r="F36" s="19">
        <f>SUM($E$9:$E36)</f>
        <v>12347.24425899467</v>
      </c>
    </row>
    <row r="37" spans="1:6" x14ac:dyDescent="0.2">
      <c r="A37" s="20">
        <f t="shared" si="3"/>
        <v>2.75</v>
      </c>
      <c r="B37" s="17">
        <v>28</v>
      </c>
      <c r="C37" s="18">
        <f t="shared" si="2"/>
        <v>44682</v>
      </c>
      <c r="D37" s="19">
        <f>D36+E36</f>
        <v>112347.24425899469</v>
      </c>
      <c r="E37" s="19">
        <f>D37*ריבית/12</f>
        <v>468.11351774581118</v>
      </c>
      <c r="F37" s="19">
        <f>SUM($E$9:$E37)</f>
        <v>12815.35777674048</v>
      </c>
    </row>
    <row r="38" spans="1:6" x14ac:dyDescent="0.2">
      <c r="A38" s="20">
        <f t="shared" si="3"/>
        <v>2.8333333333333335</v>
      </c>
      <c r="B38" s="17">
        <v>29</v>
      </c>
      <c r="C38" s="18">
        <f t="shared" si="2"/>
        <v>44713</v>
      </c>
      <c r="D38" s="19">
        <f>D37+E37</f>
        <v>112815.35777674049</v>
      </c>
      <c r="E38" s="19">
        <f>D38*ריבית/12</f>
        <v>470.0639907364187</v>
      </c>
      <c r="F38" s="19">
        <f>SUM($E$9:$E38)</f>
        <v>13285.421767476899</v>
      </c>
    </row>
    <row r="39" spans="1:6" x14ac:dyDescent="0.2">
      <c r="A39" s="20">
        <f t="shared" si="3"/>
        <v>2.9166666666666665</v>
      </c>
      <c r="B39" s="17">
        <v>30</v>
      </c>
      <c r="C39" s="18">
        <f t="shared" si="2"/>
        <v>44743</v>
      </c>
      <c r="D39" s="19">
        <f>D38+E38</f>
        <v>113285.42176747692</v>
      </c>
      <c r="E39" s="19">
        <f>D39*ריבית/12</f>
        <v>472.02259069782053</v>
      </c>
      <c r="F39" s="19">
        <f>SUM($E$9:$E39)</f>
        <v>13757.44435817472</v>
      </c>
    </row>
    <row r="40" spans="1:6" x14ac:dyDescent="0.2">
      <c r="A40" s="20">
        <f t="shared" si="3"/>
        <v>3</v>
      </c>
      <c r="B40" s="17">
        <v>31</v>
      </c>
      <c r="C40" s="18">
        <f t="shared" si="2"/>
        <v>44774</v>
      </c>
      <c r="D40" s="19">
        <f>D39+E39</f>
        <v>113757.44435817473</v>
      </c>
      <c r="E40" s="19">
        <f>D40*ריבית/12</f>
        <v>473.98935149239475</v>
      </c>
      <c r="F40" s="19">
        <f>SUM($E$9:$E40)</f>
        <v>14231.433709667115</v>
      </c>
    </row>
    <row r="41" spans="1:6" x14ac:dyDescent="0.2">
      <c r="A41" s="20">
        <f t="shared" si="3"/>
        <v>3.0833333333333335</v>
      </c>
      <c r="B41" s="17">
        <v>32</v>
      </c>
      <c r="C41" s="18">
        <f t="shared" si="2"/>
        <v>44805</v>
      </c>
      <c r="D41" s="19">
        <f>D40+E40</f>
        <v>114231.43370966712</v>
      </c>
      <c r="E41" s="19">
        <f>D41*ריבית/12</f>
        <v>475.96430712361303</v>
      </c>
      <c r="F41" s="19">
        <f>SUM($E$9:$E41)</f>
        <v>14707.398016790728</v>
      </c>
    </row>
    <row r="42" spans="1:6" x14ac:dyDescent="0.2">
      <c r="A42" s="20">
        <f t="shared" si="3"/>
        <v>3.1666666666666665</v>
      </c>
      <c r="B42" s="17">
        <v>33</v>
      </c>
      <c r="C42" s="18">
        <f t="shared" si="2"/>
        <v>44835</v>
      </c>
      <c r="D42" s="19">
        <f>D41+E41</f>
        <v>114707.39801679073</v>
      </c>
      <c r="E42" s="19">
        <f>D42*ריבית/12</f>
        <v>477.94749173662808</v>
      </c>
      <c r="F42" s="19">
        <f>SUM($E$9:$E42)</f>
        <v>15185.345508527356</v>
      </c>
    </row>
    <row r="43" spans="1:6" x14ac:dyDescent="0.2">
      <c r="A43" s="20">
        <f t="shared" si="3"/>
        <v>3.25</v>
      </c>
      <c r="B43" s="17">
        <v>34</v>
      </c>
      <c r="C43" s="18">
        <f t="shared" si="2"/>
        <v>44866</v>
      </c>
      <c r="D43" s="19">
        <f>D42+E42</f>
        <v>115185.34550852736</v>
      </c>
      <c r="E43" s="19">
        <f>D43*ריבית/12</f>
        <v>479.93893961886403</v>
      </c>
      <c r="F43" s="19">
        <f>SUM($E$9:$E43)</f>
        <v>15665.28444814622</v>
      </c>
    </row>
    <row r="44" spans="1:6" x14ac:dyDescent="0.2">
      <c r="A44" s="20">
        <f t="shared" si="3"/>
        <v>3.3333333333333335</v>
      </c>
      <c r="B44" s="17">
        <v>35</v>
      </c>
      <c r="C44" s="18">
        <f t="shared" si="2"/>
        <v>44896</v>
      </c>
      <c r="D44" s="19">
        <f>D43+E43</f>
        <v>115665.28444814622</v>
      </c>
      <c r="E44" s="19">
        <f>D44*ריבית/12</f>
        <v>481.93868520060931</v>
      </c>
      <c r="F44" s="19">
        <f>SUM($E$9:$E44)</f>
        <v>16147.22313334683</v>
      </c>
    </row>
    <row r="45" spans="1:6" x14ac:dyDescent="0.2">
      <c r="A45" s="20">
        <f t="shared" si="3"/>
        <v>3.4166666666666665</v>
      </c>
      <c r="B45" s="17">
        <v>36</v>
      </c>
      <c r="C45" s="18">
        <f t="shared" si="2"/>
        <v>44927</v>
      </c>
      <c r="D45" s="19">
        <f>D44+E44</f>
        <v>116147.22313334684</v>
      </c>
      <c r="E45" s="19">
        <f>D45*ריבית/12</f>
        <v>483.94676305561188</v>
      </c>
      <c r="F45" s="19">
        <f>SUM($E$9:$E45)</f>
        <v>16631.16989640244</v>
      </c>
    </row>
    <row r="46" spans="1:6" x14ac:dyDescent="0.2">
      <c r="A46" s="20">
        <f t="shared" si="3"/>
        <v>3.5</v>
      </c>
      <c r="B46" s="17">
        <v>37</v>
      </c>
      <c r="C46" s="18">
        <f t="shared" si="2"/>
        <v>44958</v>
      </c>
      <c r="D46" s="19">
        <f>D45+E45</f>
        <v>116631.16989640245</v>
      </c>
      <c r="E46" s="19">
        <f>D46*ריבית/12</f>
        <v>485.96320790167692</v>
      </c>
      <c r="F46" s="19">
        <f>SUM($E$9:$E46)</f>
        <v>17117.133104304117</v>
      </c>
    </row>
    <row r="47" spans="1:6" x14ac:dyDescent="0.2">
      <c r="A47" s="20">
        <f t="shared" si="3"/>
        <v>3.5833333333333335</v>
      </c>
      <c r="B47" s="17">
        <v>38</v>
      </c>
      <c r="C47" s="18">
        <f t="shared" si="2"/>
        <v>44986</v>
      </c>
      <c r="D47" s="19">
        <f>D46+E46</f>
        <v>117117.13310430413</v>
      </c>
      <c r="E47" s="19">
        <f>D47*ריבית/12</f>
        <v>487.98805460126727</v>
      </c>
      <c r="F47" s="19">
        <f>SUM($E$9:$E47)</f>
        <v>17605.121158905386</v>
      </c>
    </row>
    <row r="48" spans="1:6" x14ac:dyDescent="0.2">
      <c r="A48" s="20">
        <f t="shared" si="3"/>
        <v>3.6666666666666665</v>
      </c>
      <c r="B48" s="17">
        <v>39</v>
      </c>
      <c r="C48" s="18">
        <f t="shared" si="2"/>
        <v>45017</v>
      </c>
      <c r="D48" s="19">
        <f>D47+E47</f>
        <v>117605.1211589054</v>
      </c>
      <c r="E48" s="19">
        <f>D48*ריבית/12</f>
        <v>490.02133816210585</v>
      </c>
      <c r="F48" s="19">
        <f>SUM($E$9:$E48)</f>
        <v>18095.142497067493</v>
      </c>
    </row>
    <row r="49" spans="1:6" x14ac:dyDescent="0.2">
      <c r="A49" s="20">
        <f t="shared" si="3"/>
        <v>3.75</v>
      </c>
      <c r="B49" s="17">
        <v>40</v>
      </c>
      <c r="C49" s="18">
        <f t="shared" si="2"/>
        <v>45047</v>
      </c>
      <c r="D49" s="19">
        <f>D48+E48</f>
        <v>118095.1424970675</v>
      </c>
      <c r="E49" s="19">
        <f>D49*ריבית/12</f>
        <v>492.06309373778123</v>
      </c>
      <c r="F49" s="19">
        <f>SUM($E$9:$E49)</f>
        <v>18587.205590805275</v>
      </c>
    </row>
    <row r="50" spans="1:6" x14ac:dyDescent="0.2">
      <c r="A50" s="20">
        <f t="shared" si="3"/>
        <v>3.8333333333333335</v>
      </c>
      <c r="B50" s="17">
        <v>41</v>
      </c>
      <c r="C50" s="18">
        <f t="shared" si="2"/>
        <v>45078</v>
      </c>
      <c r="D50" s="19">
        <f>D49+E49</f>
        <v>118587.20559080529</v>
      </c>
      <c r="E50" s="19">
        <f>D50*ריבית/12</f>
        <v>494.1133566283554</v>
      </c>
      <c r="F50" s="19">
        <f>SUM($E$9:$E50)</f>
        <v>19081.318947433632</v>
      </c>
    </row>
    <row r="51" spans="1:6" x14ac:dyDescent="0.2">
      <c r="A51" s="20">
        <f t="shared" si="3"/>
        <v>3.9166666666666665</v>
      </c>
      <c r="B51" s="17">
        <v>42</v>
      </c>
      <c r="C51" s="18">
        <f t="shared" si="2"/>
        <v>45108</v>
      </c>
      <c r="D51" s="19">
        <f>D50+E50</f>
        <v>119081.31894743364</v>
      </c>
      <c r="E51" s="19">
        <f>D51*ריבית/12</f>
        <v>496.17216228097351</v>
      </c>
      <c r="F51" s="19">
        <f>SUM($E$9:$E51)</f>
        <v>19577.491109714607</v>
      </c>
    </row>
    <row r="52" spans="1:6" x14ac:dyDescent="0.2">
      <c r="A52" s="20">
        <f t="shared" si="3"/>
        <v>4</v>
      </c>
      <c r="B52" s="17">
        <v>43</v>
      </c>
      <c r="C52" s="18">
        <f t="shared" si="2"/>
        <v>45139</v>
      </c>
      <c r="D52" s="19">
        <f>D51+E51</f>
        <v>119577.49110971461</v>
      </c>
      <c r="E52" s="19">
        <f>D52*ריבית/12</f>
        <v>498.23954629047756</v>
      </c>
      <c r="F52" s="19">
        <f>SUM($E$9:$E52)</f>
        <v>20075.730656005086</v>
      </c>
    </row>
    <row r="53" spans="1:6" x14ac:dyDescent="0.2">
      <c r="A53" s="20">
        <f t="shared" si="3"/>
        <v>4.083333333333333</v>
      </c>
      <c r="B53" s="17">
        <v>44</v>
      </c>
      <c r="C53" s="18">
        <f t="shared" si="2"/>
        <v>45170</v>
      </c>
      <c r="D53" s="19">
        <f>D52+E52</f>
        <v>120075.73065600509</v>
      </c>
      <c r="E53" s="19">
        <f>D53*ריבית/12</f>
        <v>500.31554440002128</v>
      </c>
      <c r="F53" s="19">
        <f>SUM($E$9:$E53)</f>
        <v>20576.046200405108</v>
      </c>
    </row>
    <row r="54" spans="1:6" x14ac:dyDescent="0.2">
      <c r="A54" s="20">
        <f t="shared" si="3"/>
        <v>4.166666666666667</v>
      </c>
      <c r="B54" s="17">
        <v>45</v>
      </c>
      <c r="C54" s="18">
        <f t="shared" si="2"/>
        <v>45200</v>
      </c>
      <c r="D54" s="19">
        <f>D53+E53</f>
        <v>120576.04620040511</v>
      </c>
      <c r="E54" s="19">
        <f>D54*ריבית/12</f>
        <v>502.40019250168797</v>
      </c>
      <c r="F54" s="19">
        <f>SUM($E$9:$E54)</f>
        <v>21078.446392906797</v>
      </c>
    </row>
    <row r="55" spans="1:6" x14ac:dyDescent="0.2">
      <c r="A55" s="20">
        <f t="shared" si="3"/>
        <v>4.25</v>
      </c>
      <c r="B55" s="17">
        <v>46</v>
      </c>
      <c r="C55" s="18">
        <f t="shared" si="2"/>
        <v>45231</v>
      </c>
      <c r="D55" s="19">
        <f>D54+E54</f>
        <v>121078.4463929068</v>
      </c>
      <c r="E55" s="19">
        <f>D55*ריבית/12</f>
        <v>504.4935266371117</v>
      </c>
      <c r="F55" s="19">
        <f>SUM($E$9:$E55)</f>
        <v>21582.939919543907</v>
      </c>
    </row>
    <row r="56" spans="1:6" x14ac:dyDescent="0.2">
      <c r="A56" s="20">
        <f t="shared" si="3"/>
        <v>4.333333333333333</v>
      </c>
      <c r="B56" s="17">
        <v>47</v>
      </c>
      <c r="C56" s="18">
        <f t="shared" si="2"/>
        <v>45261</v>
      </c>
      <c r="D56" s="19">
        <f>D55+E55</f>
        <v>121582.93991954392</v>
      </c>
      <c r="E56" s="19">
        <f>D56*ריבית/12</f>
        <v>506.5955829980997</v>
      </c>
      <c r="F56" s="19">
        <f>SUM($E$9:$E56)</f>
        <v>22089.535502542007</v>
      </c>
    </row>
    <row r="57" spans="1:6" x14ac:dyDescent="0.2">
      <c r="A57" s="20">
        <f t="shared" si="3"/>
        <v>4.416666666666667</v>
      </c>
      <c r="B57" s="17">
        <v>48</v>
      </c>
      <c r="C57" s="18">
        <f t="shared" si="2"/>
        <v>45292</v>
      </c>
      <c r="D57" s="19">
        <f>D56+E56</f>
        <v>122089.53550254201</v>
      </c>
      <c r="E57" s="19">
        <f>D57*ריבית/12</f>
        <v>508.70639792725842</v>
      </c>
      <c r="F57" s="19">
        <f>SUM($E$9:$E57)</f>
        <v>22598.241900469264</v>
      </c>
    </row>
    <row r="58" spans="1:6" x14ac:dyDescent="0.2">
      <c r="A58" s="20">
        <f t="shared" si="3"/>
        <v>4.5</v>
      </c>
      <c r="B58" s="17">
        <v>49</v>
      </c>
      <c r="C58" s="18">
        <f t="shared" si="2"/>
        <v>45323</v>
      </c>
      <c r="D58" s="19">
        <f>D57+E57</f>
        <v>122598.24190046928</v>
      </c>
      <c r="E58" s="19">
        <f>D58*ריבית/12</f>
        <v>510.82600791862205</v>
      </c>
      <c r="F58" s="19">
        <f>SUM($E$9:$E58)</f>
        <v>23109.067908387886</v>
      </c>
    </row>
    <row r="59" spans="1:6" x14ac:dyDescent="0.2">
      <c r="A59" s="20">
        <f t="shared" si="3"/>
        <v>4.583333333333333</v>
      </c>
      <c r="B59" s="17">
        <v>50</v>
      </c>
      <c r="C59" s="18">
        <f t="shared" si="2"/>
        <v>45352</v>
      </c>
      <c r="D59" s="19">
        <f>D58+E58</f>
        <v>123109.06790838789</v>
      </c>
      <c r="E59" s="19">
        <f>D59*ריבית/12</f>
        <v>512.95444961828287</v>
      </c>
      <c r="F59" s="19">
        <f>SUM($E$9:$E59)</f>
        <v>23622.022358006168</v>
      </c>
    </row>
    <row r="60" spans="1:6" x14ac:dyDescent="0.2">
      <c r="A60" s="20">
        <f t="shared" si="3"/>
        <v>4.666666666666667</v>
      </c>
      <c r="B60" s="17">
        <v>51</v>
      </c>
      <c r="C60" s="18">
        <f t="shared" si="2"/>
        <v>45383</v>
      </c>
      <c r="D60" s="19">
        <f>D59+E59</f>
        <v>123622.02235800617</v>
      </c>
      <c r="E60" s="19">
        <f>D60*ריבית/12</f>
        <v>515.09175982502575</v>
      </c>
      <c r="F60" s="19">
        <f>SUM($E$9:$E60)</f>
        <v>24137.114117831195</v>
      </c>
    </row>
    <row r="61" spans="1:6" x14ac:dyDescent="0.2">
      <c r="A61" s="20">
        <f t="shared" si="3"/>
        <v>4.75</v>
      </c>
      <c r="B61" s="17">
        <v>52</v>
      </c>
      <c r="C61" s="18">
        <f t="shared" si="2"/>
        <v>45413</v>
      </c>
      <c r="D61" s="19">
        <f>D60+E60</f>
        <v>124137.1141178312</v>
      </c>
      <c r="E61" s="19">
        <f>D61*ריבית/12</f>
        <v>517.23797549096332</v>
      </c>
      <c r="F61" s="19">
        <f>SUM($E$9:$E61)</f>
        <v>24654.352093322159</v>
      </c>
    </row>
    <row r="62" spans="1:6" x14ac:dyDescent="0.2">
      <c r="A62" s="20">
        <f t="shared" si="3"/>
        <v>4.833333333333333</v>
      </c>
      <c r="B62" s="17">
        <v>53</v>
      </c>
      <c r="C62" s="18">
        <f t="shared" si="2"/>
        <v>45444</v>
      </c>
      <c r="D62" s="19">
        <f>D61+E61</f>
        <v>124654.35209332216</v>
      </c>
      <c r="E62" s="19">
        <f>D62*ריבית/12</f>
        <v>519.39313372217566</v>
      </c>
      <c r="F62" s="19">
        <f>SUM($E$9:$E62)</f>
        <v>25173.745227044335</v>
      </c>
    </row>
    <row r="63" spans="1:6" x14ac:dyDescent="0.2">
      <c r="A63" s="20">
        <f t="shared" si="3"/>
        <v>4.916666666666667</v>
      </c>
      <c r="B63" s="17">
        <v>54</v>
      </c>
      <c r="C63" s="18">
        <f t="shared" si="2"/>
        <v>45474</v>
      </c>
      <c r="D63" s="19">
        <f>D62+E62</f>
        <v>125173.74522704433</v>
      </c>
      <c r="E63" s="19">
        <f>D63*ריבית/12</f>
        <v>521.55727177935148</v>
      </c>
      <c r="F63" s="19">
        <f>SUM($E$9:$E63)</f>
        <v>25695.302498823687</v>
      </c>
    </row>
    <row r="64" spans="1:6" x14ac:dyDescent="0.2">
      <c r="A64" s="20">
        <f t="shared" si="3"/>
        <v>5</v>
      </c>
      <c r="B64" s="17">
        <v>55</v>
      </c>
      <c r="C64" s="18">
        <f t="shared" si="2"/>
        <v>45505</v>
      </c>
      <c r="D64" s="19">
        <f>D63+E63</f>
        <v>125695.30249882369</v>
      </c>
      <c r="E64" s="19">
        <f>D64*ריבית/12</f>
        <v>523.73042707843206</v>
      </c>
      <c r="F64" s="19">
        <f>SUM($E$9:$E64)</f>
        <v>26219.03292590212</v>
      </c>
    </row>
    <row r="65" spans="1:6" x14ac:dyDescent="0.2">
      <c r="A65" s="20">
        <f t="shared" si="3"/>
        <v>5.083333333333333</v>
      </c>
      <c r="B65" s="17">
        <v>56</v>
      </c>
      <c r="C65" s="18">
        <f t="shared" si="2"/>
        <v>45536</v>
      </c>
      <c r="D65" s="19">
        <f>D64+E64</f>
        <v>126219.03292590212</v>
      </c>
      <c r="E65" s="19">
        <f>D65*ריבית/12</f>
        <v>525.91263719125891</v>
      </c>
      <c r="F65" s="19">
        <f>SUM($E$9:$E65)</f>
        <v>26744.945563093381</v>
      </c>
    </row>
    <row r="66" spans="1:6" x14ac:dyDescent="0.2">
      <c r="A66" s="20">
        <f t="shared" si="3"/>
        <v>5.166666666666667</v>
      </c>
      <c r="B66" s="17">
        <v>57</v>
      </c>
      <c r="C66" s="18">
        <f t="shared" si="2"/>
        <v>45566</v>
      </c>
      <c r="D66" s="19">
        <f>D65+E65</f>
        <v>126744.94556309338</v>
      </c>
      <c r="E66" s="19">
        <f>D66*ריבית/12</f>
        <v>528.10393984622249</v>
      </c>
      <c r="F66" s="19">
        <f>SUM($E$9:$E66)</f>
        <v>27273.049502939604</v>
      </c>
    </row>
    <row r="67" spans="1:6" x14ac:dyDescent="0.2">
      <c r="A67" s="20">
        <f t="shared" si="3"/>
        <v>5.25</v>
      </c>
      <c r="B67" s="17">
        <v>58</v>
      </c>
      <c r="C67" s="18">
        <f t="shared" si="2"/>
        <v>45597</v>
      </c>
      <c r="D67" s="19">
        <f>D66+E66</f>
        <v>127273.0495029396</v>
      </c>
      <c r="E67" s="19">
        <f>D67*ריבית/12</f>
        <v>530.30437292891509</v>
      </c>
      <c r="F67" s="19">
        <f>SUM($E$9:$E67)</f>
        <v>27803.353875868521</v>
      </c>
    </row>
    <row r="68" spans="1:6" x14ac:dyDescent="0.2">
      <c r="A68" s="20">
        <f t="shared" si="3"/>
        <v>5.333333333333333</v>
      </c>
      <c r="B68" s="17">
        <v>59</v>
      </c>
      <c r="C68" s="18">
        <f t="shared" si="2"/>
        <v>45627</v>
      </c>
      <c r="D68" s="19">
        <f>D67+E67</f>
        <v>127803.35387586852</v>
      </c>
      <c r="E68" s="19">
        <f>D68*ריבית/12</f>
        <v>532.51397448278556</v>
      </c>
      <c r="F68" s="19">
        <f>SUM($E$9:$E68)</f>
        <v>28335.867850351307</v>
      </c>
    </row>
    <row r="69" spans="1:6" x14ac:dyDescent="0.2">
      <c r="A69" s="20">
        <f t="shared" si="3"/>
        <v>5.416666666666667</v>
      </c>
      <c r="B69" s="17">
        <v>60</v>
      </c>
      <c r="C69" s="18">
        <f t="shared" si="2"/>
        <v>45658</v>
      </c>
      <c r="D69" s="19">
        <f>D68+E68</f>
        <v>128335.86785035131</v>
      </c>
      <c r="E69" s="19">
        <f>D69*ריבית/12</f>
        <v>534.73278270979711</v>
      </c>
      <c r="F69" s="19">
        <f>SUM($E$9:$E69)</f>
        <v>28870.600633061105</v>
      </c>
    </row>
    <row r="70" spans="1:6" x14ac:dyDescent="0.2">
      <c r="A70" s="20">
        <f t="shared" si="3"/>
        <v>5.5</v>
      </c>
      <c r="B70" s="17">
        <v>61</v>
      </c>
      <c r="C70" s="18">
        <f t="shared" si="2"/>
        <v>45689</v>
      </c>
      <c r="D70" s="19">
        <f>D69+E69</f>
        <v>128870.6006330611</v>
      </c>
      <c r="E70" s="19">
        <f>D70*ריבית/12</f>
        <v>536.96083597108793</v>
      </c>
      <c r="F70" s="19">
        <f>SUM($E$9:$E70)</f>
        <v>29407.561469032193</v>
      </c>
    </row>
    <row r="71" spans="1:6" x14ac:dyDescent="0.2">
      <c r="A71" s="20">
        <f t="shared" si="3"/>
        <v>5.583333333333333</v>
      </c>
      <c r="B71" s="17">
        <v>62</v>
      </c>
      <c r="C71" s="18">
        <f t="shared" si="2"/>
        <v>45717</v>
      </c>
      <c r="D71" s="19">
        <f>D70+E70</f>
        <v>129407.56146903218</v>
      </c>
      <c r="E71" s="19">
        <f>D71*ריבית/12</f>
        <v>539.19817278763412</v>
      </c>
      <c r="F71" s="19">
        <f>SUM($E$9:$E71)</f>
        <v>29946.759641819826</v>
      </c>
    </row>
    <row r="72" spans="1:6" x14ac:dyDescent="0.2">
      <c r="A72" s="20">
        <f t="shared" si="3"/>
        <v>5.666666666666667</v>
      </c>
      <c r="B72" s="17">
        <v>63</v>
      </c>
      <c r="C72" s="18">
        <f t="shared" si="2"/>
        <v>45748</v>
      </c>
      <c r="D72" s="19">
        <f>D71+E71</f>
        <v>129946.75964181982</v>
      </c>
      <c r="E72" s="19">
        <f>D72*ריבית/12</f>
        <v>541.44483184091598</v>
      </c>
      <c r="F72" s="19">
        <f>SUM($E$9:$E72)</f>
        <v>30488.204473660742</v>
      </c>
    </row>
    <row r="73" spans="1:6" x14ac:dyDescent="0.2">
      <c r="A73" s="20">
        <f t="shared" si="3"/>
        <v>5.75</v>
      </c>
      <c r="B73" s="17">
        <v>64</v>
      </c>
      <c r="C73" s="18">
        <f t="shared" si="2"/>
        <v>45778</v>
      </c>
      <c r="D73" s="19">
        <f>D72+E72</f>
        <v>130488.20447366073</v>
      </c>
      <c r="E73" s="19">
        <f>D73*ריבית/12</f>
        <v>543.7008519735864</v>
      </c>
      <c r="F73" s="19">
        <f>SUM($E$9:$E73)</f>
        <v>31031.905325634329</v>
      </c>
    </row>
    <row r="74" spans="1:6" x14ac:dyDescent="0.2">
      <c r="A74" s="20">
        <f t="shared" si="3"/>
        <v>5.833333333333333</v>
      </c>
      <c r="B74" s="17">
        <v>65</v>
      </c>
      <c r="C74" s="18">
        <f t="shared" si="2"/>
        <v>45809</v>
      </c>
      <c r="D74" s="19">
        <f>D73+E73</f>
        <v>131031.90532563432</v>
      </c>
      <c r="E74" s="19">
        <f>D74*ריבית/12</f>
        <v>545.96627219014306</v>
      </c>
      <c r="F74" s="19">
        <f>SUM($E$9:$E74)</f>
        <v>31577.871597824473</v>
      </c>
    </row>
    <row r="75" spans="1:6" x14ac:dyDescent="0.2">
      <c r="A75" s="20">
        <f t="shared" si="3"/>
        <v>5.916666666666667</v>
      </c>
      <c r="B75" s="17">
        <v>66</v>
      </c>
      <c r="C75" s="18">
        <f t="shared" si="2"/>
        <v>45839</v>
      </c>
      <c r="D75" s="19">
        <f>D74+E74</f>
        <v>131577.87159782447</v>
      </c>
      <c r="E75" s="19">
        <f>D75*ריבית/12</f>
        <v>548.24113165760207</v>
      </c>
      <c r="F75" s="19">
        <f>SUM($E$9:$E75)</f>
        <v>32126.112729482076</v>
      </c>
    </row>
    <row r="76" spans="1:6" x14ac:dyDescent="0.2">
      <c r="A76" s="20">
        <f t="shared" si="3"/>
        <v>6</v>
      </c>
      <c r="B76" s="17">
        <v>67</v>
      </c>
      <c r="C76" s="18">
        <f t="shared" si="2"/>
        <v>45870</v>
      </c>
      <c r="D76" s="19">
        <f>D75+E75</f>
        <v>132126.11272948206</v>
      </c>
      <c r="E76" s="19">
        <f>D76*ריבית/12</f>
        <v>550.52546970617527</v>
      </c>
      <c r="F76" s="19">
        <f>SUM($E$9:$E76)</f>
        <v>32676.638199188252</v>
      </c>
    </row>
    <row r="77" spans="1:6" x14ac:dyDescent="0.2">
      <c r="A77" s="20">
        <f t="shared" si="3"/>
        <v>6.083333333333333</v>
      </c>
      <c r="B77" s="17">
        <v>68</v>
      </c>
      <c r="C77" s="18">
        <f t="shared" si="2"/>
        <v>45901</v>
      </c>
      <c r="D77" s="19">
        <f>D76+E76</f>
        <v>132676.63819918822</v>
      </c>
      <c r="E77" s="19">
        <f>D77*ריבית/12</f>
        <v>552.81932582995103</v>
      </c>
      <c r="F77" s="19">
        <f>SUM($E$9:$E77)</f>
        <v>33229.457525018202</v>
      </c>
    </row>
    <row r="78" spans="1:6" x14ac:dyDescent="0.2">
      <c r="A78" s="20">
        <f t="shared" si="3"/>
        <v>6.166666666666667</v>
      </c>
      <c r="B78" s="17">
        <v>69</v>
      </c>
      <c r="C78" s="18">
        <f t="shared" si="2"/>
        <v>45931</v>
      </c>
      <c r="D78" s="19">
        <f>D77+E77</f>
        <v>133229.45752501817</v>
      </c>
      <c r="E78" s="19">
        <f>D78*ריבית/12</f>
        <v>555.12273968757574</v>
      </c>
      <c r="F78" s="19">
        <f>SUM($E$9:$E78)</f>
        <v>33784.580264705779</v>
      </c>
    </row>
    <row r="79" spans="1:6" x14ac:dyDescent="0.2">
      <c r="A79" s="20">
        <f t="shared" si="3"/>
        <v>6.25</v>
      </c>
      <c r="B79" s="17">
        <v>70</v>
      </c>
      <c r="C79" s="18">
        <f t="shared" si="2"/>
        <v>45962</v>
      </c>
      <c r="D79" s="19">
        <f>D78+E78</f>
        <v>133784.58026470573</v>
      </c>
      <c r="E79" s="19">
        <f>D79*ריבית/12</f>
        <v>557.43575110294057</v>
      </c>
      <c r="F79" s="19">
        <f>SUM($E$9:$E79)</f>
        <v>34342.016015808716</v>
      </c>
    </row>
    <row r="80" spans="1:6" x14ac:dyDescent="0.2">
      <c r="A80" s="20">
        <f t="shared" si="3"/>
        <v>6.333333333333333</v>
      </c>
      <c r="B80" s="17">
        <v>71</v>
      </c>
      <c r="C80" s="18">
        <f t="shared" si="2"/>
        <v>45992</v>
      </c>
      <c r="D80" s="19">
        <f>D79+E79</f>
        <v>134342.01601580868</v>
      </c>
      <c r="E80" s="19">
        <f>D80*ריבית/12</f>
        <v>559.75840006586952</v>
      </c>
      <c r="F80" s="19">
        <f>SUM($E$9:$E80)</f>
        <v>34901.774415874585</v>
      </c>
    </row>
    <row r="81" spans="1:6" x14ac:dyDescent="0.2">
      <c r="A81" s="20">
        <f t="shared" si="3"/>
        <v>6.416666666666667</v>
      </c>
      <c r="B81" s="17">
        <v>72</v>
      </c>
      <c r="C81" s="18">
        <f t="shared" si="2"/>
        <v>46023</v>
      </c>
      <c r="D81" s="19">
        <f>D80+E80</f>
        <v>134901.77441587456</v>
      </c>
      <c r="E81" s="19">
        <f>D81*ריבית/12</f>
        <v>562.09072673281071</v>
      </c>
      <c r="F81" s="19">
        <f>SUM($E$9:$E81)</f>
        <v>35463.865142607392</v>
      </c>
    </row>
    <row r="82" spans="1:6" x14ac:dyDescent="0.2">
      <c r="A82" s="20">
        <f t="shared" si="3"/>
        <v>6.5</v>
      </c>
      <c r="B82" s="17">
        <v>73</v>
      </c>
      <c r="C82" s="18">
        <f t="shared" si="2"/>
        <v>46054</v>
      </c>
      <c r="D82" s="19">
        <f>D81+E81</f>
        <v>135463.86514260736</v>
      </c>
      <c r="E82" s="19">
        <f>D82*ריבית/12</f>
        <v>564.43277142753072</v>
      </c>
      <c r="F82" s="19">
        <f>SUM($E$9:$E82)</f>
        <v>36028.29791403492</v>
      </c>
    </row>
    <row r="83" spans="1:6" x14ac:dyDescent="0.2">
      <c r="A83" s="20">
        <f t="shared" si="3"/>
        <v>6.583333333333333</v>
      </c>
      <c r="B83" s="17">
        <v>74</v>
      </c>
      <c r="C83" s="18">
        <f t="shared" si="2"/>
        <v>46082</v>
      </c>
      <c r="D83" s="19">
        <f>D82+E82</f>
        <v>136028.29791403489</v>
      </c>
      <c r="E83" s="19">
        <f>D83*ריבית/12</f>
        <v>566.78457464181213</v>
      </c>
      <c r="F83" s="19">
        <f>SUM($E$9:$E83)</f>
        <v>36595.08248867673</v>
      </c>
    </row>
    <row r="84" spans="1:6" x14ac:dyDescent="0.2">
      <c r="A84" s="20">
        <f t="shared" si="3"/>
        <v>6.666666666666667</v>
      </c>
      <c r="B84" s="17">
        <v>75</v>
      </c>
      <c r="C84" s="18">
        <f t="shared" si="2"/>
        <v>46113</v>
      </c>
      <c r="D84" s="19">
        <f>D83+E83</f>
        <v>136595.08248867671</v>
      </c>
      <c r="E84" s="19">
        <f>D84*ריבית/12</f>
        <v>569.14617703615295</v>
      </c>
      <c r="F84" s="19">
        <f>SUM($E$9:$E84)</f>
        <v>37164.228665712886</v>
      </c>
    </row>
    <row r="85" spans="1:6" x14ac:dyDescent="0.2">
      <c r="A85" s="20">
        <f t="shared" si="3"/>
        <v>6.75</v>
      </c>
      <c r="B85" s="17">
        <v>76</v>
      </c>
      <c r="C85" s="18">
        <f t="shared" si="2"/>
        <v>46143</v>
      </c>
      <c r="D85" s="19">
        <f>D84+E84</f>
        <v>137164.22866571287</v>
      </c>
      <c r="E85" s="19">
        <f>D85*ריבית/12</f>
        <v>571.5176194404703</v>
      </c>
      <c r="F85" s="19">
        <f>SUM($E$9:$E85)</f>
        <v>37735.746285153356</v>
      </c>
    </row>
    <row r="86" spans="1:6" x14ac:dyDescent="0.2">
      <c r="A86" s="20">
        <f t="shared" si="3"/>
        <v>6.833333333333333</v>
      </c>
      <c r="B86" s="17">
        <v>77</v>
      </c>
      <c r="C86" s="18">
        <f t="shared" si="2"/>
        <v>46174</v>
      </c>
      <c r="D86" s="19">
        <f>D85+E85</f>
        <v>137735.74628515335</v>
      </c>
      <c r="E86" s="19">
        <f>D86*ריבית/12</f>
        <v>573.89894285480568</v>
      </c>
      <c r="F86" s="19">
        <f>SUM($E$9:$E86)</f>
        <v>38309.645228008165</v>
      </c>
    </row>
    <row r="87" spans="1:6" x14ac:dyDescent="0.2">
      <c r="A87" s="20">
        <f t="shared" si="3"/>
        <v>6.916666666666667</v>
      </c>
      <c r="B87" s="17">
        <v>78</v>
      </c>
      <c r="C87" s="18">
        <f t="shared" ref="C87:C150" si="4">DATE(YEAR(C86),MONTH(C86)+(1),DAY(C86))</f>
        <v>46204</v>
      </c>
      <c r="D87" s="19">
        <f>D86+E86</f>
        <v>138309.64522800816</v>
      </c>
      <c r="E87" s="19">
        <f>D87*ריבית/12</f>
        <v>576.29018845003395</v>
      </c>
      <c r="F87" s="19">
        <f>SUM($E$9:$E87)</f>
        <v>38885.935416458196</v>
      </c>
    </row>
    <row r="88" spans="1:6" x14ac:dyDescent="0.2">
      <c r="A88" s="20">
        <f t="shared" si="3"/>
        <v>7</v>
      </c>
      <c r="B88" s="17">
        <v>79</v>
      </c>
      <c r="C88" s="18">
        <f t="shared" si="4"/>
        <v>46235</v>
      </c>
      <c r="D88" s="19">
        <f>D87+E87</f>
        <v>138885.9354164582</v>
      </c>
      <c r="E88" s="19">
        <f>D88*ריבית/12</f>
        <v>578.69139756857589</v>
      </c>
      <c r="F88" s="19">
        <f>SUM($E$9:$E88)</f>
        <v>39464.626814026771</v>
      </c>
    </row>
    <row r="89" spans="1:6" x14ac:dyDescent="0.2">
      <c r="A89" s="20">
        <f t="shared" si="3"/>
        <v>7.083333333333333</v>
      </c>
      <c r="B89" s="17">
        <v>80</v>
      </c>
      <c r="C89" s="18">
        <f t="shared" si="4"/>
        <v>46266</v>
      </c>
      <c r="D89" s="19">
        <f>D88+E88</f>
        <v>139464.62681402679</v>
      </c>
      <c r="E89" s="19">
        <f>D89*ריבית/12</f>
        <v>581.10261172511161</v>
      </c>
      <c r="F89" s="19">
        <f>SUM($E$9:$E89)</f>
        <v>40045.729425751881</v>
      </c>
    </row>
    <row r="90" spans="1:6" x14ac:dyDescent="0.2">
      <c r="A90" s="20">
        <f t="shared" si="3"/>
        <v>7.166666666666667</v>
      </c>
      <c r="B90" s="17">
        <v>81</v>
      </c>
      <c r="C90" s="18">
        <f t="shared" si="4"/>
        <v>46296</v>
      </c>
      <c r="D90" s="19">
        <f>D89+E89</f>
        <v>140045.7294257519</v>
      </c>
      <c r="E90" s="19">
        <f>D90*ריבית/12</f>
        <v>583.52387260729961</v>
      </c>
      <c r="F90" s="19">
        <f>SUM($E$9:$E90)</f>
        <v>40629.253298359181</v>
      </c>
    </row>
    <row r="91" spans="1:6" x14ac:dyDescent="0.2">
      <c r="A91" s="20">
        <f t="shared" si="3"/>
        <v>7.25</v>
      </c>
      <c r="B91" s="17">
        <v>82</v>
      </c>
      <c r="C91" s="18">
        <f t="shared" si="4"/>
        <v>46327</v>
      </c>
      <c r="D91" s="19">
        <f>D90+E90</f>
        <v>140629.2532983592</v>
      </c>
      <c r="E91" s="19">
        <f>D91*ריבית/12</f>
        <v>585.95522207649663</v>
      </c>
      <c r="F91" s="19">
        <f>SUM($E$9:$E91)</f>
        <v>41215.208520435677</v>
      </c>
    </row>
    <row r="92" spans="1:6" x14ac:dyDescent="0.2">
      <c r="A92" s="20">
        <f t="shared" si="3"/>
        <v>7.333333333333333</v>
      </c>
      <c r="B92" s="17">
        <v>83</v>
      </c>
      <c r="C92" s="18">
        <f t="shared" si="4"/>
        <v>46357</v>
      </c>
      <c r="D92" s="19">
        <f>D91+E91</f>
        <v>141215.2085204357</v>
      </c>
      <c r="E92" s="19">
        <f>D92*ריבית/12</f>
        <v>588.39670216848208</v>
      </c>
      <c r="F92" s="19">
        <f>SUM($E$9:$E92)</f>
        <v>41803.605222604157</v>
      </c>
    </row>
    <row r="93" spans="1:6" x14ac:dyDescent="0.2">
      <c r="A93" s="20">
        <f t="shared" si="3"/>
        <v>7.416666666666667</v>
      </c>
      <c r="B93" s="17">
        <v>84</v>
      </c>
      <c r="C93" s="18">
        <f t="shared" si="4"/>
        <v>46388</v>
      </c>
      <c r="D93" s="19">
        <f>D92+E92</f>
        <v>141803.60522260418</v>
      </c>
      <c r="E93" s="19">
        <f>D93*ריבית/12</f>
        <v>590.84835509418406</v>
      </c>
      <c r="F93" s="19">
        <f>SUM($E$9:$E93)</f>
        <v>42394.453577698339</v>
      </c>
    </row>
    <row r="94" spans="1:6" x14ac:dyDescent="0.2">
      <c r="A94" s="20">
        <f t="shared" si="3"/>
        <v>7.5</v>
      </c>
      <c r="B94" s="17">
        <v>85</v>
      </c>
      <c r="C94" s="18">
        <f t="shared" si="4"/>
        <v>46419</v>
      </c>
      <c r="D94" s="19">
        <f>D93+E93</f>
        <v>142394.45357769835</v>
      </c>
      <c r="E94" s="19">
        <f>D94*ריבית/12</f>
        <v>593.31022324040987</v>
      </c>
      <c r="F94" s="19">
        <f>SUM($E$9:$E94)</f>
        <v>42987.763800938752</v>
      </c>
    </row>
    <row r="95" spans="1:6" x14ac:dyDescent="0.2">
      <c r="A95" s="20">
        <f t="shared" si="3"/>
        <v>7.583333333333333</v>
      </c>
      <c r="B95" s="17">
        <v>86</v>
      </c>
      <c r="C95" s="18">
        <f t="shared" si="4"/>
        <v>46447</v>
      </c>
      <c r="D95" s="19">
        <f>D94+E94</f>
        <v>142987.76380093876</v>
      </c>
      <c r="E95" s="19">
        <f>D95*ריבית/12</f>
        <v>595.78234917057819</v>
      </c>
      <c r="F95" s="19">
        <f>SUM($E$9:$E95)</f>
        <v>43583.54615010933</v>
      </c>
    </row>
    <row r="96" spans="1:6" x14ac:dyDescent="0.2">
      <c r="A96" s="20">
        <f t="shared" si="3"/>
        <v>7.666666666666667</v>
      </c>
      <c r="B96" s="17">
        <v>87</v>
      </c>
      <c r="C96" s="18">
        <f t="shared" si="4"/>
        <v>46478</v>
      </c>
      <c r="D96" s="19">
        <f>D95+E95</f>
        <v>143583.54615010932</v>
      </c>
      <c r="E96" s="19">
        <f>D96*ריבית/12</f>
        <v>598.26477562545551</v>
      </c>
      <c r="F96" s="19">
        <f>SUM($E$9:$E96)</f>
        <v>44181.810925734782</v>
      </c>
    </row>
    <row r="97" spans="1:6" x14ac:dyDescent="0.2">
      <c r="A97" s="20">
        <f t="shared" si="3"/>
        <v>7.75</v>
      </c>
      <c r="B97" s="17">
        <v>88</v>
      </c>
      <c r="C97" s="18">
        <f t="shared" si="4"/>
        <v>46508</v>
      </c>
      <c r="D97" s="19">
        <f>D96+E96</f>
        <v>144181.81092573478</v>
      </c>
      <c r="E97" s="19">
        <f>D97*ריבית/12</f>
        <v>600.75754552389492</v>
      </c>
      <c r="F97" s="19">
        <f>SUM($E$9:$E97)</f>
        <v>44782.568471258681</v>
      </c>
    </row>
    <row r="98" spans="1:6" x14ac:dyDescent="0.2">
      <c r="A98" s="20">
        <f t="shared" si="3"/>
        <v>7.833333333333333</v>
      </c>
      <c r="B98" s="17">
        <v>89</v>
      </c>
      <c r="C98" s="18">
        <f t="shared" si="4"/>
        <v>46539</v>
      </c>
      <c r="D98" s="19">
        <f>D97+E97</f>
        <v>144782.56847125868</v>
      </c>
      <c r="E98" s="19">
        <f>D98*ריבית/12</f>
        <v>603.26070196357784</v>
      </c>
      <c r="F98" s="19">
        <f>SUM($E$9:$E98)</f>
        <v>45385.829173222257</v>
      </c>
    </row>
    <row r="99" spans="1:6" x14ac:dyDescent="0.2">
      <c r="A99" s="20">
        <f t="shared" ref="A99:A162" si="5">B104/12</f>
        <v>7.916666666666667</v>
      </c>
      <c r="B99" s="17">
        <v>90</v>
      </c>
      <c r="C99" s="18">
        <f t="shared" si="4"/>
        <v>46569</v>
      </c>
      <c r="D99" s="19">
        <f>D98+E98</f>
        <v>145385.82917322227</v>
      </c>
      <c r="E99" s="19">
        <f>D99*ריבית/12</f>
        <v>605.77428822175955</v>
      </c>
      <c r="F99" s="19">
        <f>SUM($E$9:$E99)</f>
        <v>45991.603461444014</v>
      </c>
    </row>
    <row r="100" spans="1:6" x14ac:dyDescent="0.2">
      <c r="A100" s="20">
        <f t="shared" si="5"/>
        <v>8</v>
      </c>
      <c r="B100" s="17">
        <v>91</v>
      </c>
      <c r="C100" s="18">
        <f t="shared" si="4"/>
        <v>46600</v>
      </c>
      <c r="D100" s="19">
        <f>D99+E99</f>
        <v>145991.60346144403</v>
      </c>
      <c r="E100" s="19">
        <f>D100*ריבית/12</f>
        <v>608.29834775601682</v>
      </c>
      <c r="F100" s="19">
        <f>SUM($E$9:$E100)</f>
        <v>46599.901809200033</v>
      </c>
    </row>
    <row r="101" spans="1:6" x14ac:dyDescent="0.2">
      <c r="A101" s="20">
        <f t="shared" si="5"/>
        <v>8.0833333333333339</v>
      </c>
      <c r="B101" s="17">
        <v>92</v>
      </c>
      <c r="C101" s="18">
        <f t="shared" si="4"/>
        <v>46631</v>
      </c>
      <c r="D101" s="19">
        <f>D100+E100</f>
        <v>146599.90180920003</v>
      </c>
      <c r="E101" s="19">
        <f>D101*ריבית/12</f>
        <v>610.83292420500015</v>
      </c>
      <c r="F101" s="19">
        <f>SUM($E$9:$E101)</f>
        <v>47210.734733405036</v>
      </c>
    </row>
    <row r="102" spans="1:6" x14ac:dyDescent="0.2">
      <c r="A102" s="20">
        <f t="shared" si="5"/>
        <v>8.1666666666666661</v>
      </c>
      <c r="B102" s="17">
        <v>93</v>
      </c>
      <c r="C102" s="18">
        <f t="shared" si="4"/>
        <v>46661</v>
      </c>
      <c r="D102" s="19">
        <f>D101+E101</f>
        <v>147210.73473340503</v>
      </c>
      <c r="E102" s="19">
        <f>D102*ריבית/12</f>
        <v>613.37806138918768</v>
      </c>
      <c r="F102" s="19">
        <f>SUM($E$9:$E102)</f>
        <v>47824.112794794222</v>
      </c>
    </row>
    <row r="103" spans="1:6" x14ac:dyDescent="0.2">
      <c r="A103" s="20">
        <f t="shared" si="5"/>
        <v>8.25</v>
      </c>
      <c r="B103" s="17">
        <v>94</v>
      </c>
      <c r="C103" s="18">
        <f t="shared" si="4"/>
        <v>46692</v>
      </c>
      <c r="D103" s="19">
        <f>D102+E102</f>
        <v>147824.11279479423</v>
      </c>
      <c r="E103" s="19">
        <f>D103*ריבית/12</f>
        <v>615.93380331164269</v>
      </c>
      <c r="F103" s="19">
        <f>SUM($E$9:$E103)</f>
        <v>48440.046598105866</v>
      </c>
    </row>
    <row r="104" spans="1:6" x14ac:dyDescent="0.2">
      <c r="A104" s="20">
        <f t="shared" si="5"/>
        <v>8.3333333333333339</v>
      </c>
      <c r="B104" s="17">
        <v>95</v>
      </c>
      <c r="C104" s="18">
        <f t="shared" si="4"/>
        <v>46722</v>
      </c>
      <c r="D104" s="19">
        <f>D103+E103</f>
        <v>148440.04659810587</v>
      </c>
      <c r="E104" s="19">
        <f>D104*ריבית/12</f>
        <v>618.50019415877443</v>
      </c>
      <c r="F104" s="19">
        <f>SUM($E$9:$E104)</f>
        <v>49058.546792264642</v>
      </c>
    </row>
    <row r="105" spans="1:6" x14ac:dyDescent="0.2">
      <c r="A105" s="20">
        <f t="shared" si="5"/>
        <v>8.4166666666666661</v>
      </c>
      <c r="B105" s="17">
        <v>96</v>
      </c>
      <c r="C105" s="18">
        <f t="shared" si="4"/>
        <v>46753</v>
      </c>
      <c r="D105" s="19">
        <f>D104+E104</f>
        <v>149058.54679226465</v>
      </c>
      <c r="E105" s="19">
        <f>D105*ריבית/12</f>
        <v>621.07727830110275</v>
      </c>
      <c r="F105" s="19">
        <f>SUM($E$9:$E105)</f>
        <v>49679.624070565747</v>
      </c>
    </row>
    <row r="106" spans="1:6" x14ac:dyDescent="0.2">
      <c r="A106" s="20">
        <f t="shared" si="5"/>
        <v>8.5</v>
      </c>
      <c r="B106" s="17">
        <v>97</v>
      </c>
      <c r="C106" s="18">
        <f t="shared" si="4"/>
        <v>46784</v>
      </c>
      <c r="D106" s="19">
        <f>D105+E105</f>
        <v>149679.62407056574</v>
      </c>
      <c r="E106" s="19">
        <f>D106*ריבית/12</f>
        <v>623.665100294024</v>
      </c>
      <c r="F106" s="19">
        <f>SUM($E$9:$E106)</f>
        <v>50303.289170859774</v>
      </c>
    </row>
    <row r="107" spans="1:6" x14ac:dyDescent="0.2">
      <c r="A107" s="20">
        <f t="shared" si="5"/>
        <v>8.5833333333333339</v>
      </c>
      <c r="B107" s="17">
        <v>98</v>
      </c>
      <c r="C107" s="18">
        <f t="shared" si="4"/>
        <v>46813</v>
      </c>
      <c r="D107" s="19">
        <f>D106+E106</f>
        <v>150303.28917085976</v>
      </c>
      <c r="E107" s="19">
        <f>D107*ריבית/12</f>
        <v>626.26370487858242</v>
      </c>
      <c r="F107" s="19">
        <f>SUM($E$9:$E107)</f>
        <v>50929.552875738358</v>
      </c>
    </row>
    <row r="108" spans="1:6" x14ac:dyDescent="0.2">
      <c r="A108" s="20">
        <f t="shared" si="5"/>
        <v>8.6666666666666661</v>
      </c>
      <c r="B108" s="17">
        <v>99</v>
      </c>
      <c r="C108" s="18">
        <f t="shared" si="4"/>
        <v>46844</v>
      </c>
      <c r="D108" s="19">
        <f>D107+E107</f>
        <v>150929.55287573833</v>
      </c>
      <c r="E108" s="19">
        <f>D108*ריבית/12</f>
        <v>628.87313698224307</v>
      </c>
      <c r="F108" s="19">
        <f>SUM($E$9:$E108)</f>
        <v>51558.4260127206</v>
      </c>
    </row>
    <row r="109" spans="1:6" x14ac:dyDescent="0.2">
      <c r="A109" s="20">
        <f t="shared" si="5"/>
        <v>8.75</v>
      </c>
      <c r="B109" s="17">
        <v>100</v>
      </c>
      <c r="C109" s="18">
        <f t="shared" si="4"/>
        <v>46874</v>
      </c>
      <c r="D109" s="19">
        <f>D108+E108</f>
        <v>151558.42601272056</v>
      </c>
      <c r="E109" s="19">
        <f>D109*ריבית/12</f>
        <v>631.49344171966902</v>
      </c>
      <c r="F109" s="19">
        <f>SUM($E$9:$E109)</f>
        <v>52189.919454440271</v>
      </c>
    </row>
    <row r="110" spans="1:6" x14ac:dyDescent="0.2">
      <c r="A110" s="20">
        <f t="shared" si="5"/>
        <v>8.8333333333333339</v>
      </c>
      <c r="B110" s="17">
        <v>101</v>
      </c>
      <c r="C110" s="18">
        <f t="shared" si="4"/>
        <v>46905</v>
      </c>
      <c r="D110" s="19">
        <f>D109+E109</f>
        <v>152189.91945444024</v>
      </c>
      <c r="E110" s="19">
        <f>D110*ריבית/12</f>
        <v>634.12466439350101</v>
      </c>
      <c r="F110" s="19">
        <f>SUM($E$9:$E110)</f>
        <v>52824.044118833772</v>
      </c>
    </row>
    <row r="111" spans="1:6" x14ac:dyDescent="0.2">
      <c r="A111" s="20">
        <f t="shared" si="5"/>
        <v>8.9166666666666661</v>
      </c>
      <c r="B111" s="17">
        <v>102</v>
      </c>
      <c r="C111" s="18">
        <f t="shared" si="4"/>
        <v>46935</v>
      </c>
      <c r="D111" s="19">
        <f>D110+E110</f>
        <v>152824.04411883373</v>
      </c>
      <c r="E111" s="19">
        <f>D111*ריבית/12</f>
        <v>636.7668504951406</v>
      </c>
      <c r="F111" s="19">
        <f>SUM($E$9:$E111)</f>
        <v>53460.810969328915</v>
      </c>
    </row>
    <row r="112" spans="1:6" x14ac:dyDescent="0.2">
      <c r="A112" s="20">
        <f t="shared" si="5"/>
        <v>9</v>
      </c>
      <c r="B112" s="17">
        <v>103</v>
      </c>
      <c r="C112" s="18">
        <f t="shared" si="4"/>
        <v>46966</v>
      </c>
      <c r="D112" s="19">
        <f>D111+E111</f>
        <v>153460.81096932886</v>
      </c>
      <c r="E112" s="19">
        <f>D112*ריבית/12</f>
        <v>639.42004570553695</v>
      </c>
      <c r="F112" s="19">
        <f>SUM($E$9:$E112)</f>
        <v>54100.231015034449</v>
      </c>
    </row>
    <row r="113" spans="1:6" x14ac:dyDescent="0.2">
      <c r="A113" s="20">
        <f t="shared" si="5"/>
        <v>9.0833333333333339</v>
      </c>
      <c r="B113" s="17">
        <v>104</v>
      </c>
      <c r="C113" s="18">
        <f t="shared" si="4"/>
        <v>46997</v>
      </c>
      <c r="D113" s="19">
        <f>D112+E112</f>
        <v>154100.2310150344</v>
      </c>
      <c r="E113" s="19">
        <f>D113*ריבית/12</f>
        <v>642.08429589597665</v>
      </c>
      <c r="F113" s="19">
        <f>SUM($E$9:$E113)</f>
        <v>54742.315310930426</v>
      </c>
    </row>
    <row r="114" spans="1:6" x14ac:dyDescent="0.2">
      <c r="A114" s="20">
        <f t="shared" si="5"/>
        <v>9.1666666666666661</v>
      </c>
      <c r="B114" s="17">
        <v>105</v>
      </c>
      <c r="C114" s="18">
        <f t="shared" si="4"/>
        <v>47027</v>
      </c>
      <c r="D114" s="19">
        <f>D113+E113</f>
        <v>154742.31531093037</v>
      </c>
      <c r="E114" s="19">
        <f>D114*ריבית/12</f>
        <v>644.75964712887651</v>
      </c>
      <c r="F114" s="19">
        <f>SUM($E$9:$E114)</f>
        <v>55387.074958059304</v>
      </c>
    </row>
    <row r="115" spans="1:6" x14ac:dyDescent="0.2">
      <c r="A115" s="20">
        <f t="shared" si="5"/>
        <v>9.25</v>
      </c>
      <c r="B115" s="17">
        <v>106</v>
      </c>
      <c r="C115" s="18">
        <f t="shared" si="4"/>
        <v>47058</v>
      </c>
      <c r="D115" s="19">
        <f>D114+E114</f>
        <v>155387.07495805924</v>
      </c>
      <c r="E115" s="19">
        <f>D115*ריבית/12</f>
        <v>647.44614565858012</v>
      </c>
      <c r="F115" s="19">
        <f>SUM($E$9:$E115)</f>
        <v>56034.521103717881</v>
      </c>
    </row>
    <row r="116" spans="1:6" x14ac:dyDescent="0.2">
      <c r="A116" s="20">
        <f t="shared" si="5"/>
        <v>9.3333333333333339</v>
      </c>
      <c r="B116" s="17">
        <v>107</v>
      </c>
      <c r="C116" s="18">
        <f t="shared" si="4"/>
        <v>47088</v>
      </c>
      <c r="D116" s="19">
        <f>D115+E115</f>
        <v>156034.52110371782</v>
      </c>
      <c r="E116" s="19">
        <f>D116*ריבית/12</f>
        <v>650.14383793215768</v>
      </c>
      <c r="F116" s="19">
        <f>SUM($E$9:$E116)</f>
        <v>56684.664941650037</v>
      </c>
    </row>
    <row r="117" spans="1:6" x14ac:dyDescent="0.2">
      <c r="A117" s="20">
        <f t="shared" si="5"/>
        <v>9.4166666666666661</v>
      </c>
      <c r="B117" s="17">
        <v>108</v>
      </c>
      <c r="C117" s="18">
        <f t="shared" si="4"/>
        <v>47119</v>
      </c>
      <c r="D117" s="19">
        <f>D116+E116</f>
        <v>156684.66494164997</v>
      </c>
      <c r="E117" s="19">
        <f>D117*ריבית/12</f>
        <v>652.85277059020825</v>
      </c>
      <c r="F117" s="19">
        <f>SUM($E$9:$E117)</f>
        <v>57337.517712240246</v>
      </c>
    </row>
    <row r="118" spans="1:6" x14ac:dyDescent="0.2">
      <c r="A118" s="20">
        <f t="shared" si="5"/>
        <v>9.5</v>
      </c>
      <c r="B118" s="17">
        <v>109</v>
      </c>
      <c r="C118" s="18">
        <f t="shared" si="4"/>
        <v>47150</v>
      </c>
      <c r="D118" s="19">
        <f>D117+E117</f>
        <v>157337.51771224017</v>
      </c>
      <c r="E118" s="19">
        <f>D118*ריבית/12</f>
        <v>655.57299046766741</v>
      </c>
      <c r="F118" s="19">
        <f>SUM($E$9:$E118)</f>
        <v>57993.090702707916</v>
      </c>
    </row>
    <row r="119" spans="1:6" x14ac:dyDescent="0.2">
      <c r="A119" s="20">
        <f t="shared" si="5"/>
        <v>9.5833333333333339</v>
      </c>
      <c r="B119" s="17">
        <v>110</v>
      </c>
      <c r="C119" s="18">
        <f t="shared" si="4"/>
        <v>47178</v>
      </c>
      <c r="D119" s="19">
        <f>D118+E118</f>
        <v>157993.09070270782</v>
      </c>
      <c r="E119" s="19">
        <f>D119*ריבית/12</f>
        <v>658.304544594616</v>
      </c>
      <c r="F119" s="19">
        <f>SUM($E$9:$E119)</f>
        <v>58651.395247302535</v>
      </c>
    </row>
    <row r="120" spans="1:6" x14ac:dyDescent="0.2">
      <c r="A120" s="20">
        <f t="shared" si="5"/>
        <v>9.6666666666666661</v>
      </c>
      <c r="B120" s="17">
        <v>111</v>
      </c>
      <c r="C120" s="18">
        <f t="shared" si="4"/>
        <v>47209</v>
      </c>
      <c r="D120" s="19">
        <f>D119+E119</f>
        <v>158651.39524730243</v>
      </c>
      <c r="E120" s="19">
        <f>D120*ריבית/12</f>
        <v>661.04748019709348</v>
      </c>
      <c r="F120" s="19">
        <f>SUM($E$9:$E120)</f>
        <v>59312.442727499627</v>
      </c>
    </row>
    <row r="121" spans="1:6" x14ac:dyDescent="0.2">
      <c r="A121" s="20">
        <f t="shared" si="5"/>
        <v>9.75</v>
      </c>
      <c r="B121" s="17">
        <v>112</v>
      </c>
      <c r="C121" s="18">
        <f t="shared" si="4"/>
        <v>47239</v>
      </c>
      <c r="D121" s="19">
        <f>D120+E120</f>
        <v>159312.44272749953</v>
      </c>
      <c r="E121" s="19">
        <f>D121*ריבית/12</f>
        <v>663.8018446979147</v>
      </c>
      <c r="F121" s="19">
        <f>SUM($E$9:$E121)</f>
        <v>59976.244572197538</v>
      </c>
    </row>
    <row r="122" spans="1:6" x14ac:dyDescent="0.2">
      <c r="A122" s="20">
        <f t="shared" si="5"/>
        <v>9.8333333333333339</v>
      </c>
      <c r="B122" s="17">
        <v>113</v>
      </c>
      <c r="C122" s="18">
        <f t="shared" si="4"/>
        <v>47270</v>
      </c>
      <c r="D122" s="19">
        <f>D121+E121</f>
        <v>159976.24457219744</v>
      </c>
      <c r="E122" s="19">
        <f>D122*ריבית/12</f>
        <v>666.56768571748933</v>
      </c>
      <c r="F122" s="19">
        <f>SUM($E$9:$E122)</f>
        <v>60642.812257915029</v>
      </c>
    </row>
    <row r="123" spans="1:6" x14ac:dyDescent="0.2">
      <c r="A123" s="20">
        <f t="shared" si="5"/>
        <v>9.9166666666666661</v>
      </c>
      <c r="B123" s="17">
        <v>114</v>
      </c>
      <c r="C123" s="18">
        <f t="shared" si="4"/>
        <v>47300</v>
      </c>
      <c r="D123" s="19">
        <f>D122+E122</f>
        <v>160642.81225791492</v>
      </c>
      <c r="E123" s="19">
        <f>D123*ריבית/12</f>
        <v>669.34505107464554</v>
      </c>
      <c r="F123" s="19">
        <f>SUM($E$9:$E123)</f>
        <v>61312.157308989677</v>
      </c>
    </row>
    <row r="124" spans="1:6" x14ac:dyDescent="0.2">
      <c r="A124" s="20">
        <f t="shared" si="5"/>
        <v>10</v>
      </c>
      <c r="B124" s="17">
        <v>115</v>
      </c>
      <c r="C124" s="18">
        <f t="shared" si="4"/>
        <v>47331</v>
      </c>
      <c r="D124" s="19">
        <f>D123+E123</f>
        <v>161312.15730898955</v>
      </c>
      <c r="E124" s="19">
        <f>D124*ריבית/12</f>
        <v>672.13398878745647</v>
      </c>
      <c r="F124" s="19">
        <f>SUM($E$9:$E124)</f>
        <v>61984.291297777134</v>
      </c>
    </row>
    <row r="125" spans="1:6" x14ac:dyDescent="0.2">
      <c r="A125" s="20">
        <f t="shared" si="5"/>
        <v>10.083333333333334</v>
      </c>
      <c r="B125" s="17">
        <v>116</v>
      </c>
      <c r="C125" s="18">
        <f t="shared" si="4"/>
        <v>47362</v>
      </c>
      <c r="D125" s="19">
        <f>D124+E124</f>
        <v>161984.291297777</v>
      </c>
      <c r="E125" s="19">
        <f>D125*ריבית/12</f>
        <v>674.93454707407091</v>
      </c>
      <c r="F125" s="19">
        <f>SUM($E$9:$E125)</f>
        <v>62659.225844851208</v>
      </c>
    </row>
    <row r="126" spans="1:6" x14ac:dyDescent="0.2">
      <c r="A126" s="20">
        <f t="shared" si="5"/>
        <v>10.166666666666666</v>
      </c>
      <c r="B126" s="17">
        <v>117</v>
      </c>
      <c r="C126" s="18">
        <f t="shared" si="4"/>
        <v>47392</v>
      </c>
      <c r="D126" s="19">
        <f>D125+E125</f>
        <v>162659.22584485108</v>
      </c>
      <c r="E126" s="19">
        <f>D126*ריבית/12</f>
        <v>677.74677435354624</v>
      </c>
      <c r="F126" s="19">
        <f>SUM($E$9:$E126)</f>
        <v>63336.972619204753</v>
      </c>
    </row>
    <row r="127" spans="1:6" x14ac:dyDescent="0.2">
      <c r="A127" s="20">
        <f t="shared" si="5"/>
        <v>10.25</v>
      </c>
      <c r="B127" s="17">
        <v>118</v>
      </c>
      <c r="C127" s="18">
        <f t="shared" si="4"/>
        <v>47423</v>
      </c>
      <c r="D127" s="19">
        <f>D126+E126</f>
        <v>163336.97261920464</v>
      </c>
      <c r="E127" s="19">
        <f>D127*ריבית/12</f>
        <v>680.57071924668605</v>
      </c>
      <c r="F127" s="19">
        <f>SUM($E$9:$E127)</f>
        <v>64017.54333845144</v>
      </c>
    </row>
    <row r="128" spans="1:6" x14ac:dyDescent="0.2">
      <c r="A128" s="20">
        <f t="shared" si="5"/>
        <v>10.333333333333334</v>
      </c>
      <c r="B128" s="17">
        <v>119</v>
      </c>
      <c r="C128" s="18">
        <f t="shared" si="4"/>
        <v>47453</v>
      </c>
      <c r="D128" s="19">
        <f>D127+E127</f>
        <v>164017.54333845133</v>
      </c>
      <c r="E128" s="19">
        <f>D128*ריבית/12</f>
        <v>683.40643057688055</v>
      </c>
      <c r="F128" s="19">
        <f>SUM($E$9:$E128)</f>
        <v>64700.949769028317</v>
      </c>
    </row>
    <row r="129" spans="1:6" x14ac:dyDescent="0.2">
      <c r="A129" s="20">
        <f t="shared" si="5"/>
        <v>10.416666666666666</v>
      </c>
      <c r="B129" s="17">
        <v>120</v>
      </c>
      <c r="C129" s="18">
        <f t="shared" si="4"/>
        <v>47484</v>
      </c>
      <c r="D129" s="19">
        <f>D128+E128</f>
        <v>164700.9497690282</v>
      </c>
      <c r="E129" s="19">
        <f>D129*ריבית/12</f>
        <v>686.25395737095084</v>
      </c>
      <c r="F129" s="19">
        <f>SUM($E$9:$E129)</f>
        <v>65387.203726399268</v>
      </c>
    </row>
    <row r="130" spans="1:6" x14ac:dyDescent="0.2">
      <c r="A130" s="20">
        <f t="shared" si="5"/>
        <v>10.5</v>
      </c>
      <c r="B130" s="17">
        <v>121</v>
      </c>
      <c r="C130" s="18">
        <f t="shared" si="4"/>
        <v>47515</v>
      </c>
      <c r="D130" s="19">
        <f>D129+E129</f>
        <v>165387.20372639914</v>
      </c>
      <c r="E130" s="19">
        <f>D130*ריבית/12</f>
        <v>689.11334885999634</v>
      </c>
      <c r="F130" s="19">
        <f>SUM($E$9:$E130)</f>
        <v>66076.31707525927</v>
      </c>
    </row>
    <row r="131" spans="1:6" x14ac:dyDescent="0.2">
      <c r="A131" s="20">
        <f t="shared" si="5"/>
        <v>10.583333333333334</v>
      </c>
      <c r="B131" s="17">
        <v>122</v>
      </c>
      <c r="C131" s="18">
        <f t="shared" si="4"/>
        <v>47543</v>
      </c>
      <c r="D131" s="19">
        <f>D130+E130</f>
        <v>166076.31707525914</v>
      </c>
      <c r="E131" s="19">
        <f>D131*ריבית/12</f>
        <v>691.98465448024638</v>
      </c>
      <c r="F131" s="19">
        <f>SUM($E$9:$E131)</f>
        <v>66768.301729739513</v>
      </c>
    </row>
    <row r="132" spans="1:6" x14ac:dyDescent="0.2">
      <c r="A132" s="20">
        <f t="shared" si="5"/>
        <v>10.666666666666666</v>
      </c>
      <c r="B132" s="17">
        <v>123</v>
      </c>
      <c r="C132" s="18">
        <f t="shared" si="4"/>
        <v>47574</v>
      </c>
      <c r="D132" s="19">
        <f>D131+E131</f>
        <v>166768.30172973938</v>
      </c>
      <c r="E132" s="19">
        <f>D132*ריבית/12</f>
        <v>694.86792387391415</v>
      </c>
      <c r="F132" s="19">
        <f>SUM($E$9:$E132)</f>
        <v>67463.169653613426</v>
      </c>
    </row>
    <row r="133" spans="1:6" x14ac:dyDescent="0.2">
      <c r="A133" s="20">
        <f t="shared" si="5"/>
        <v>10.75</v>
      </c>
      <c r="B133" s="17">
        <v>124</v>
      </c>
      <c r="C133" s="18">
        <f t="shared" si="4"/>
        <v>47604</v>
      </c>
      <c r="D133" s="19">
        <f>D132+E132</f>
        <v>167463.16965361329</v>
      </c>
      <c r="E133" s="19">
        <f>D133*ריבית/12</f>
        <v>697.76320689005536</v>
      </c>
      <c r="F133" s="19">
        <f>SUM($E$9:$E133)</f>
        <v>68160.932860503483</v>
      </c>
    </row>
    <row r="134" spans="1:6" x14ac:dyDescent="0.2">
      <c r="A134" s="20">
        <f t="shared" si="5"/>
        <v>10.833333333333334</v>
      </c>
      <c r="B134" s="17">
        <v>125</v>
      </c>
      <c r="C134" s="18">
        <f t="shared" si="4"/>
        <v>47635</v>
      </c>
      <c r="D134" s="19">
        <f>D133+E133</f>
        <v>168160.93286050335</v>
      </c>
      <c r="E134" s="19">
        <f>D134*ריבית/12</f>
        <v>700.67055358543064</v>
      </c>
      <c r="F134" s="19">
        <f>SUM($E$9:$E134)</f>
        <v>68861.60341408891</v>
      </c>
    </row>
    <row r="135" spans="1:6" x14ac:dyDescent="0.2">
      <c r="A135" s="20">
        <f t="shared" si="5"/>
        <v>10.916666666666666</v>
      </c>
      <c r="B135" s="17">
        <v>126</v>
      </c>
      <c r="C135" s="18">
        <f t="shared" si="4"/>
        <v>47665</v>
      </c>
      <c r="D135" s="19">
        <f>D134+E134</f>
        <v>168861.60341408878</v>
      </c>
      <c r="E135" s="19">
        <f>D135*ריבית/12</f>
        <v>703.59001422536994</v>
      </c>
      <c r="F135" s="19">
        <f>SUM($E$9:$E135)</f>
        <v>69565.193428314276</v>
      </c>
    </row>
    <row r="136" spans="1:6" x14ac:dyDescent="0.2">
      <c r="A136" s="20">
        <f t="shared" si="5"/>
        <v>11</v>
      </c>
      <c r="B136" s="17">
        <v>127</v>
      </c>
      <c r="C136" s="18">
        <f t="shared" si="4"/>
        <v>47696</v>
      </c>
      <c r="D136" s="19">
        <f>D135+E135</f>
        <v>169565.19342831415</v>
      </c>
      <c r="E136" s="19">
        <f>D136*ריבית/12</f>
        <v>706.52163928464233</v>
      </c>
      <c r="F136" s="19">
        <f>SUM($E$9:$E136)</f>
        <v>70271.715067598925</v>
      </c>
    </row>
    <row r="137" spans="1:6" x14ac:dyDescent="0.2">
      <c r="A137" s="20">
        <f t="shared" si="5"/>
        <v>11.083333333333334</v>
      </c>
      <c r="B137" s="17">
        <v>128</v>
      </c>
      <c r="C137" s="18">
        <f t="shared" si="4"/>
        <v>47727</v>
      </c>
      <c r="D137" s="19">
        <f>D136+E136</f>
        <v>170271.71506759879</v>
      </c>
      <c r="E137" s="19">
        <f>D137*ריבית/12</f>
        <v>709.46547944832844</v>
      </c>
      <c r="F137" s="19">
        <f>SUM($E$9:$E137)</f>
        <v>70981.180547047246</v>
      </c>
    </row>
    <row r="138" spans="1:6" x14ac:dyDescent="0.2">
      <c r="A138" s="20">
        <f t="shared" si="5"/>
        <v>11.166666666666666</v>
      </c>
      <c r="B138" s="17">
        <v>129</v>
      </c>
      <c r="C138" s="18">
        <f t="shared" si="4"/>
        <v>47757</v>
      </c>
      <c r="D138" s="19">
        <f>D137+E137</f>
        <v>170981.18054704712</v>
      </c>
      <c r="E138" s="19">
        <f>D138*ריבית/12</f>
        <v>712.42158561269628</v>
      </c>
      <c r="F138" s="19">
        <f>SUM($E$9:$E138)</f>
        <v>71693.602132659944</v>
      </c>
    </row>
    <row r="139" spans="1:6" x14ac:dyDescent="0.2">
      <c r="A139" s="20">
        <f t="shared" si="5"/>
        <v>11.25</v>
      </c>
      <c r="B139" s="17">
        <v>130</v>
      </c>
      <c r="C139" s="18">
        <f t="shared" si="4"/>
        <v>47788</v>
      </c>
      <c r="D139" s="19">
        <f>D138+E138</f>
        <v>171693.60213265981</v>
      </c>
      <c r="E139" s="19">
        <f>D139*ריבית/12</f>
        <v>715.39000888608268</v>
      </c>
      <c r="F139" s="19">
        <f>SUM($E$9:$E139)</f>
        <v>72408.992141546027</v>
      </c>
    </row>
    <row r="140" spans="1:6" x14ac:dyDescent="0.2">
      <c r="A140" s="20">
        <f t="shared" si="5"/>
        <v>11.333333333333334</v>
      </c>
      <c r="B140" s="17">
        <v>131</v>
      </c>
      <c r="C140" s="18">
        <f t="shared" si="4"/>
        <v>47818</v>
      </c>
      <c r="D140" s="19">
        <f>D139+E139</f>
        <v>172408.9921415459</v>
      </c>
      <c r="E140" s="19">
        <f>D140*ריבית/12</f>
        <v>718.3708005897746</v>
      </c>
      <c r="F140" s="19">
        <f>SUM($E$9:$E140)</f>
        <v>73127.362942135805</v>
      </c>
    </row>
    <row r="141" spans="1:6" x14ac:dyDescent="0.2">
      <c r="A141" s="20">
        <f t="shared" si="5"/>
        <v>11.416666666666666</v>
      </c>
      <c r="B141" s="17">
        <v>132</v>
      </c>
      <c r="C141" s="18">
        <f t="shared" si="4"/>
        <v>47849</v>
      </c>
      <c r="D141" s="19">
        <f>D140+E140</f>
        <v>173127.36294213566</v>
      </c>
      <c r="E141" s="19">
        <f>D141*ריבית/12</f>
        <v>721.36401225889858</v>
      </c>
      <c r="F141" s="19">
        <f>SUM($E$9:$E141)</f>
        <v>73848.726954394704</v>
      </c>
    </row>
    <row r="142" spans="1:6" x14ac:dyDescent="0.2">
      <c r="A142" s="20">
        <f t="shared" si="5"/>
        <v>11.5</v>
      </c>
      <c r="B142" s="17">
        <v>133</v>
      </c>
      <c r="C142" s="18">
        <f t="shared" si="4"/>
        <v>47880</v>
      </c>
      <c r="D142" s="19">
        <f>D141+E141</f>
        <v>173848.72695439454</v>
      </c>
      <c r="E142" s="19">
        <f>D142*ריבית/12</f>
        <v>724.36969564331059</v>
      </c>
      <c r="F142" s="19">
        <f>SUM($E$9:$E142)</f>
        <v>74573.096650038016</v>
      </c>
    </row>
    <row r="143" spans="1:6" x14ac:dyDescent="0.2">
      <c r="A143" s="20">
        <f t="shared" si="5"/>
        <v>11.583333333333334</v>
      </c>
      <c r="B143" s="17">
        <v>134</v>
      </c>
      <c r="C143" s="18">
        <f t="shared" si="4"/>
        <v>47908</v>
      </c>
      <c r="D143" s="19">
        <f>D142+E142</f>
        <v>174573.09665003786</v>
      </c>
      <c r="E143" s="19">
        <f>D143*ריבית/12</f>
        <v>727.3879027084912</v>
      </c>
      <c r="F143" s="19">
        <f>SUM($E$9:$E143)</f>
        <v>75300.484552746508</v>
      </c>
    </row>
    <row r="144" spans="1:6" x14ac:dyDescent="0.2">
      <c r="A144" s="20">
        <f t="shared" si="5"/>
        <v>11.666666666666666</v>
      </c>
      <c r="B144" s="17">
        <v>135</v>
      </c>
      <c r="C144" s="18">
        <f t="shared" si="4"/>
        <v>47939</v>
      </c>
      <c r="D144" s="19">
        <f>D143+E143</f>
        <v>175300.48455274635</v>
      </c>
      <c r="E144" s="19">
        <f>D144*ריבית/12</f>
        <v>730.41868563644312</v>
      </c>
      <c r="F144" s="19">
        <f>SUM($E$9:$E144)</f>
        <v>76030.903238382947</v>
      </c>
    </row>
    <row r="145" spans="1:6" x14ac:dyDescent="0.2">
      <c r="A145" s="20">
        <f t="shared" si="5"/>
        <v>11.75</v>
      </c>
      <c r="B145" s="17">
        <v>136</v>
      </c>
      <c r="C145" s="18">
        <f t="shared" si="4"/>
        <v>47969</v>
      </c>
      <c r="D145" s="19">
        <f>D144+E144</f>
        <v>176030.9032383828</v>
      </c>
      <c r="E145" s="19">
        <f>D145*ריבית/12</f>
        <v>733.46209682659503</v>
      </c>
      <c r="F145" s="19">
        <f>SUM($E$9:$E145)</f>
        <v>76764.365335209543</v>
      </c>
    </row>
    <row r="146" spans="1:6" x14ac:dyDescent="0.2">
      <c r="A146" s="20">
        <f t="shared" si="5"/>
        <v>11.833333333333334</v>
      </c>
      <c r="B146" s="17">
        <v>137</v>
      </c>
      <c r="C146" s="18">
        <f t="shared" si="4"/>
        <v>48000</v>
      </c>
      <c r="D146" s="19">
        <f>D145+E145</f>
        <v>176764.36533520938</v>
      </c>
      <c r="E146" s="19">
        <f>D146*ריבית/12</f>
        <v>736.51818889670585</v>
      </c>
      <c r="F146" s="19">
        <f>SUM($E$9:$E146)</f>
        <v>77500.883524106248</v>
      </c>
    </row>
    <row r="147" spans="1:6" x14ac:dyDescent="0.2">
      <c r="A147" s="20">
        <f t="shared" si="5"/>
        <v>11.916666666666666</v>
      </c>
      <c r="B147" s="17">
        <v>138</v>
      </c>
      <c r="C147" s="18">
        <f t="shared" si="4"/>
        <v>48030</v>
      </c>
      <c r="D147" s="19">
        <f>D146+E146</f>
        <v>177500.88352410609</v>
      </c>
      <c r="E147" s="19">
        <f>D147*ריבית/12</f>
        <v>739.58701468377546</v>
      </c>
      <c r="F147" s="19">
        <f>SUM($E$9:$E147)</f>
        <v>78240.470538790018</v>
      </c>
    </row>
    <row r="148" spans="1:6" x14ac:dyDescent="0.2">
      <c r="A148" s="20">
        <f t="shared" si="5"/>
        <v>12</v>
      </c>
      <c r="B148" s="17">
        <v>139</v>
      </c>
      <c r="C148" s="18">
        <f t="shared" si="4"/>
        <v>48061</v>
      </c>
      <c r="D148" s="19">
        <f>D147+E147</f>
        <v>178240.47053878987</v>
      </c>
      <c r="E148" s="19">
        <f>D148*ריבית/12</f>
        <v>742.66862724495786</v>
      </c>
      <c r="F148" s="19">
        <f>SUM($E$9:$E148)</f>
        <v>78983.139166034976</v>
      </c>
    </row>
    <row r="149" spans="1:6" x14ac:dyDescent="0.2">
      <c r="A149" s="20">
        <f t="shared" si="5"/>
        <v>12.083333333333334</v>
      </c>
      <c r="B149" s="17">
        <v>140</v>
      </c>
      <c r="C149" s="18">
        <f t="shared" si="4"/>
        <v>48092</v>
      </c>
      <c r="D149" s="19">
        <f>D148+E148</f>
        <v>178983.13916603482</v>
      </c>
      <c r="E149" s="19">
        <f>D149*ריבית/12</f>
        <v>745.76307985847836</v>
      </c>
      <c r="F149" s="19">
        <f>SUM($E$9:$E149)</f>
        <v>79728.902245893449</v>
      </c>
    </row>
    <row r="150" spans="1:6" x14ac:dyDescent="0.2">
      <c r="A150" s="20">
        <f t="shared" si="5"/>
        <v>12.166666666666666</v>
      </c>
      <c r="B150" s="17">
        <v>141</v>
      </c>
      <c r="C150" s="18">
        <f t="shared" si="4"/>
        <v>48122</v>
      </c>
      <c r="D150" s="19">
        <f>D149+E149</f>
        <v>179728.90224589329</v>
      </c>
      <c r="E150" s="19">
        <f>D150*ריבית/12</f>
        <v>748.8704260245554</v>
      </c>
      <c r="F150" s="19">
        <f>SUM($E$9:$E150)</f>
        <v>80477.772671918006</v>
      </c>
    </row>
    <row r="151" spans="1:6" x14ac:dyDescent="0.2">
      <c r="A151" s="20">
        <f t="shared" si="5"/>
        <v>12.25</v>
      </c>
      <c r="B151" s="17">
        <v>142</v>
      </c>
      <c r="C151" s="18">
        <f t="shared" ref="C151:C214" si="6">DATE(YEAR(C150),MONTH(C150)+(1),DAY(C150))</f>
        <v>48153</v>
      </c>
      <c r="D151" s="19">
        <f>D150+E150</f>
        <v>180477.77267191783</v>
      </c>
      <c r="E151" s="19">
        <f>D151*ריבית/12</f>
        <v>751.99071946632432</v>
      </c>
      <c r="F151" s="19">
        <f>SUM($E$9:$E151)</f>
        <v>81229.763391384331</v>
      </c>
    </row>
    <row r="152" spans="1:6" x14ac:dyDescent="0.2">
      <c r="A152" s="20">
        <f t="shared" si="5"/>
        <v>12.333333333333334</v>
      </c>
      <c r="B152" s="17">
        <v>143</v>
      </c>
      <c r="C152" s="18">
        <f t="shared" si="6"/>
        <v>48183</v>
      </c>
      <c r="D152" s="19">
        <f>D151+E151</f>
        <v>181229.76339138416</v>
      </c>
      <c r="E152" s="19">
        <f>D152*ריבית/12</f>
        <v>755.12401413076725</v>
      </c>
      <c r="F152" s="19">
        <f>SUM($E$9:$E152)</f>
        <v>81984.887405515095</v>
      </c>
    </row>
    <row r="153" spans="1:6" x14ac:dyDescent="0.2">
      <c r="A153" s="20">
        <f t="shared" si="5"/>
        <v>12.416666666666666</v>
      </c>
      <c r="B153" s="17">
        <v>144</v>
      </c>
      <c r="C153" s="18">
        <f t="shared" si="6"/>
        <v>48214</v>
      </c>
      <c r="D153" s="19">
        <f>D152+E152</f>
        <v>181984.88740551492</v>
      </c>
      <c r="E153" s="19">
        <f>D153*ריבית/12</f>
        <v>758.27036418964553</v>
      </c>
      <c r="F153" s="19">
        <f>SUM($E$9:$E153)</f>
        <v>82743.157769704747</v>
      </c>
    </row>
    <row r="154" spans="1:6" x14ac:dyDescent="0.2">
      <c r="A154" s="20">
        <f t="shared" si="5"/>
        <v>12.5</v>
      </c>
      <c r="B154" s="17">
        <v>145</v>
      </c>
      <c r="C154" s="18">
        <f t="shared" si="6"/>
        <v>48245</v>
      </c>
      <c r="D154" s="19">
        <f>D153+E153</f>
        <v>182743.15776970456</v>
      </c>
      <c r="E154" s="19">
        <f>D154*ריבית/12</f>
        <v>761.42982404043562</v>
      </c>
      <c r="F154" s="19">
        <f>SUM($E$9:$E154)</f>
        <v>83504.587593745178</v>
      </c>
    </row>
    <row r="155" spans="1:6" x14ac:dyDescent="0.2">
      <c r="A155" s="20">
        <f t="shared" si="5"/>
        <v>12.583333333333334</v>
      </c>
      <c r="B155" s="17">
        <v>146</v>
      </c>
      <c r="C155" s="18">
        <f t="shared" si="6"/>
        <v>48274</v>
      </c>
      <c r="D155" s="19">
        <f>D154+E154</f>
        <v>183504.587593745</v>
      </c>
      <c r="E155" s="19">
        <f>D155*ריבית/12</f>
        <v>764.60244830727095</v>
      </c>
      <c r="F155" s="19">
        <f>SUM($E$9:$E155)</f>
        <v>84269.190042052447</v>
      </c>
    </row>
    <row r="156" spans="1:6" x14ac:dyDescent="0.2">
      <c r="A156" s="20">
        <f t="shared" si="5"/>
        <v>12.666666666666666</v>
      </c>
      <c r="B156" s="17">
        <v>147</v>
      </c>
      <c r="C156" s="18">
        <f t="shared" si="6"/>
        <v>48305</v>
      </c>
      <c r="D156" s="19">
        <f>D155+E155</f>
        <v>184269.19004205227</v>
      </c>
      <c r="E156" s="19">
        <f>D156*ריבית/12</f>
        <v>767.78829184188453</v>
      </c>
      <c r="F156" s="19">
        <f>SUM($E$9:$E156)</f>
        <v>85036.978333894338</v>
      </c>
    </row>
    <row r="157" spans="1:6" x14ac:dyDescent="0.2">
      <c r="A157" s="20">
        <f t="shared" si="5"/>
        <v>12.75</v>
      </c>
      <c r="B157" s="17">
        <v>148</v>
      </c>
      <c r="C157" s="18">
        <f t="shared" si="6"/>
        <v>48335</v>
      </c>
      <c r="D157" s="19">
        <f>D156+E156</f>
        <v>185036.97833389416</v>
      </c>
      <c r="E157" s="19">
        <f>D157*ריבית/12</f>
        <v>770.98740972455914</v>
      </c>
      <c r="F157" s="19">
        <f>SUM($E$9:$E157)</f>
        <v>85807.965743618901</v>
      </c>
    </row>
    <row r="158" spans="1:6" x14ac:dyDescent="0.2">
      <c r="A158" s="20">
        <f t="shared" si="5"/>
        <v>12.833333333333334</v>
      </c>
      <c r="B158" s="17">
        <v>149</v>
      </c>
      <c r="C158" s="18">
        <f t="shared" si="6"/>
        <v>48366</v>
      </c>
      <c r="D158" s="19">
        <f>D157+E157</f>
        <v>185807.96574361873</v>
      </c>
      <c r="E158" s="19">
        <f>D158*ריבית/12</f>
        <v>774.19985726507809</v>
      </c>
      <c r="F158" s="19">
        <f>SUM($E$9:$E158)</f>
        <v>86582.165600883978</v>
      </c>
    </row>
    <row r="159" spans="1:6" x14ac:dyDescent="0.2">
      <c r="A159" s="20">
        <f t="shared" si="5"/>
        <v>12.916666666666666</v>
      </c>
      <c r="B159" s="17">
        <v>150</v>
      </c>
      <c r="C159" s="18">
        <f t="shared" si="6"/>
        <v>48396</v>
      </c>
      <c r="D159" s="19">
        <f>D158+E158</f>
        <v>186582.1656008838</v>
      </c>
      <c r="E159" s="19">
        <f>D159*ריבית/12</f>
        <v>777.42569000368258</v>
      </c>
      <c r="F159" s="19">
        <f>SUM($E$9:$E159)</f>
        <v>87359.591290887663</v>
      </c>
    </row>
    <row r="160" spans="1:6" x14ac:dyDescent="0.2">
      <c r="A160" s="20">
        <f t="shared" si="5"/>
        <v>13</v>
      </c>
      <c r="B160" s="17">
        <v>151</v>
      </c>
      <c r="C160" s="18">
        <f t="shared" si="6"/>
        <v>48427</v>
      </c>
      <c r="D160" s="19">
        <f>D159+E159</f>
        <v>187359.59129088747</v>
      </c>
      <c r="E160" s="19">
        <f>D160*ריבית/12</f>
        <v>780.66496371203118</v>
      </c>
      <c r="F160" s="19">
        <f>SUM($E$9:$E160)</f>
        <v>88140.256254599692</v>
      </c>
    </row>
    <row r="161" spans="1:6" x14ac:dyDescent="0.2">
      <c r="A161" s="20">
        <f t="shared" si="5"/>
        <v>13.083333333333334</v>
      </c>
      <c r="B161" s="17">
        <v>152</v>
      </c>
      <c r="C161" s="18">
        <f t="shared" si="6"/>
        <v>48458</v>
      </c>
      <c r="D161" s="19">
        <f>D160+E160</f>
        <v>188140.25625459952</v>
      </c>
      <c r="E161" s="19">
        <f>D161*ריבית/12</f>
        <v>783.91773439416465</v>
      </c>
      <c r="F161" s="19">
        <f>SUM($E$9:$E161)</f>
        <v>88924.173988993862</v>
      </c>
    </row>
    <row r="162" spans="1:6" x14ac:dyDescent="0.2">
      <c r="A162" s="20">
        <f t="shared" si="5"/>
        <v>13.166666666666666</v>
      </c>
      <c r="B162" s="17">
        <v>153</v>
      </c>
      <c r="C162" s="18">
        <f t="shared" si="6"/>
        <v>48488</v>
      </c>
      <c r="D162" s="19">
        <f>D161+E161</f>
        <v>188924.17398899369</v>
      </c>
      <c r="E162" s="19">
        <f>D162*ריבית/12</f>
        <v>787.1840582874737</v>
      </c>
      <c r="F162" s="19">
        <f>SUM($E$9:$E162)</f>
        <v>89711.358047281334</v>
      </c>
    </row>
    <row r="163" spans="1:6" x14ac:dyDescent="0.2">
      <c r="A163" s="20">
        <f t="shared" ref="A163:A226" si="7">B168/12</f>
        <v>13.25</v>
      </c>
      <c r="B163" s="17">
        <v>154</v>
      </c>
      <c r="C163" s="18">
        <f t="shared" si="6"/>
        <v>48519</v>
      </c>
      <c r="D163" s="19">
        <f>D162+E162</f>
        <v>189711.35804728116</v>
      </c>
      <c r="E163" s="19">
        <f>D163*ריבית/12</f>
        <v>790.46399186367159</v>
      </c>
      <c r="F163" s="19">
        <f>SUM($E$9:$E163)</f>
        <v>90501.822039145001</v>
      </c>
    </row>
    <row r="164" spans="1:6" x14ac:dyDescent="0.2">
      <c r="A164" s="20">
        <f t="shared" si="7"/>
        <v>13.333333333333334</v>
      </c>
      <c r="B164" s="17">
        <v>155</v>
      </c>
      <c r="C164" s="18">
        <f t="shared" si="6"/>
        <v>48549</v>
      </c>
      <c r="D164" s="19">
        <f>D163+E163</f>
        <v>190501.82203914484</v>
      </c>
      <c r="E164" s="19">
        <f>D164*ריבית/12</f>
        <v>793.75759182977026</v>
      </c>
      <c r="F164" s="19">
        <f>SUM($E$9:$E164)</f>
        <v>91295.579630974767</v>
      </c>
    </row>
    <row r="165" spans="1:6" x14ac:dyDescent="0.2">
      <c r="A165" s="20">
        <f t="shared" si="7"/>
        <v>13.416666666666666</v>
      </c>
      <c r="B165" s="17">
        <v>156</v>
      </c>
      <c r="C165" s="18">
        <f t="shared" si="6"/>
        <v>48580</v>
      </c>
      <c r="D165" s="19">
        <f>D164+E164</f>
        <v>191295.57963097462</v>
      </c>
      <c r="E165" s="19">
        <f>D165*ריבית/12</f>
        <v>797.06491512906098</v>
      </c>
      <c r="F165" s="19">
        <f>SUM($E$9:$E165)</f>
        <v>92092.644546103824</v>
      </c>
    </row>
    <row r="166" spans="1:6" x14ac:dyDescent="0.2">
      <c r="A166" s="20">
        <f t="shared" si="7"/>
        <v>13.5</v>
      </c>
      <c r="B166" s="17">
        <v>157</v>
      </c>
      <c r="C166" s="18">
        <f t="shared" si="6"/>
        <v>48611</v>
      </c>
      <c r="D166" s="19">
        <f>D165+E165</f>
        <v>192092.64454610369</v>
      </c>
      <c r="E166" s="19">
        <f>D166*ריבית/12</f>
        <v>800.38601894209876</v>
      </c>
      <c r="F166" s="19">
        <f>SUM($E$9:$E166)</f>
        <v>92893.03056504592</v>
      </c>
    </row>
    <row r="167" spans="1:6" x14ac:dyDescent="0.2">
      <c r="A167" s="20">
        <f t="shared" si="7"/>
        <v>13.583333333333334</v>
      </c>
      <c r="B167" s="17">
        <v>158</v>
      </c>
      <c r="C167" s="18">
        <f t="shared" si="6"/>
        <v>48639</v>
      </c>
      <c r="D167" s="19">
        <f>D166+E166</f>
        <v>192893.0305650458</v>
      </c>
      <c r="E167" s="19">
        <f>D167*ריבית/12</f>
        <v>803.72096068769088</v>
      </c>
      <c r="F167" s="19">
        <f>SUM($E$9:$E167)</f>
        <v>93696.751525733605</v>
      </c>
    </row>
    <row r="168" spans="1:6" x14ac:dyDescent="0.2">
      <c r="A168" s="20">
        <f t="shared" si="7"/>
        <v>13.666666666666666</v>
      </c>
      <c r="B168" s="17">
        <v>159</v>
      </c>
      <c r="C168" s="18">
        <f t="shared" si="6"/>
        <v>48670</v>
      </c>
      <c r="D168" s="19">
        <f>D167+E167</f>
        <v>193696.7515257335</v>
      </c>
      <c r="E168" s="19">
        <f>D168*ריבית/12</f>
        <v>807.06979802388969</v>
      </c>
      <c r="F168" s="19">
        <f>SUM($E$9:$E168)</f>
        <v>94503.821323757496</v>
      </c>
    </row>
    <row r="169" spans="1:6" x14ac:dyDescent="0.2">
      <c r="A169" s="20">
        <f t="shared" si="7"/>
        <v>13.75</v>
      </c>
      <c r="B169" s="17">
        <v>160</v>
      </c>
      <c r="C169" s="18">
        <f t="shared" si="6"/>
        <v>48700</v>
      </c>
      <c r="D169" s="19">
        <f>D168+E168</f>
        <v>194503.82132375738</v>
      </c>
      <c r="E169" s="19">
        <f>D169*ריבית/12</f>
        <v>810.43258884898921</v>
      </c>
      <c r="F169" s="19">
        <f>SUM($E$9:$E169)</f>
        <v>95314.25391260648</v>
      </c>
    </row>
    <row r="170" spans="1:6" x14ac:dyDescent="0.2">
      <c r="A170" s="20">
        <f t="shared" si="7"/>
        <v>13.833333333333334</v>
      </c>
      <c r="B170" s="17">
        <v>161</v>
      </c>
      <c r="C170" s="18">
        <f t="shared" si="6"/>
        <v>48731</v>
      </c>
      <c r="D170" s="19">
        <f>D169+E169</f>
        <v>195314.25391260636</v>
      </c>
      <c r="E170" s="19">
        <f>D170*ריבית/12</f>
        <v>813.80939130252648</v>
      </c>
      <c r="F170" s="19">
        <f>SUM($E$9:$E170)</f>
        <v>96128.063303909003</v>
      </c>
    </row>
    <row r="171" spans="1:6" x14ac:dyDescent="0.2">
      <c r="A171" s="20">
        <f t="shared" si="7"/>
        <v>13.916666666666666</v>
      </c>
      <c r="B171" s="17">
        <v>162</v>
      </c>
      <c r="C171" s="18">
        <f t="shared" si="6"/>
        <v>48761</v>
      </c>
      <c r="D171" s="19">
        <f>D170+E170</f>
        <v>196128.06330390889</v>
      </c>
      <c r="E171" s="19">
        <f>D171*ריבית/12</f>
        <v>817.20026376628709</v>
      </c>
      <c r="F171" s="19">
        <f>SUM($E$9:$E171)</f>
        <v>96945.263567675283</v>
      </c>
    </row>
    <row r="172" spans="1:6" x14ac:dyDescent="0.2">
      <c r="A172" s="20">
        <f t="shared" si="7"/>
        <v>14</v>
      </c>
      <c r="B172" s="17">
        <v>163</v>
      </c>
      <c r="C172" s="18">
        <f t="shared" si="6"/>
        <v>48792</v>
      </c>
      <c r="D172" s="19">
        <f>D171+E171</f>
        <v>196945.26356767517</v>
      </c>
      <c r="E172" s="19">
        <f>D172*ריבית/12</f>
        <v>820.60526486531319</v>
      </c>
      <c r="F172" s="19">
        <f>SUM($E$9:$E172)</f>
        <v>97765.868832540596</v>
      </c>
    </row>
    <row r="173" spans="1:6" x14ac:dyDescent="0.2">
      <c r="A173" s="20">
        <f t="shared" si="7"/>
        <v>14.083333333333334</v>
      </c>
      <c r="B173" s="17">
        <v>164</v>
      </c>
      <c r="C173" s="18">
        <f t="shared" si="6"/>
        <v>48823</v>
      </c>
      <c r="D173" s="19">
        <f>D172+E172</f>
        <v>197765.86883254049</v>
      </c>
      <c r="E173" s="19">
        <f>D173*ריבית/12</f>
        <v>824.02445346891875</v>
      </c>
      <c r="F173" s="19">
        <f>SUM($E$9:$E173)</f>
        <v>98589.893286009508</v>
      </c>
    </row>
    <row r="174" spans="1:6" x14ac:dyDescent="0.2">
      <c r="A174" s="20">
        <f t="shared" si="7"/>
        <v>14.166666666666666</v>
      </c>
      <c r="B174" s="17">
        <v>165</v>
      </c>
      <c r="C174" s="18">
        <f t="shared" si="6"/>
        <v>48853</v>
      </c>
      <c r="D174" s="19">
        <f>D173+E173</f>
        <v>198589.89328600941</v>
      </c>
      <c r="E174" s="19">
        <f>D174*ריבית/12</f>
        <v>827.45788869170599</v>
      </c>
      <c r="F174" s="19">
        <f>SUM($E$9:$E174)</f>
        <v>99417.351174701209</v>
      </c>
    </row>
    <row r="175" spans="1:6" x14ac:dyDescent="0.2">
      <c r="A175" s="20">
        <f t="shared" si="7"/>
        <v>14.25</v>
      </c>
      <c r="B175" s="17">
        <v>166</v>
      </c>
      <c r="C175" s="18">
        <f t="shared" si="6"/>
        <v>48884</v>
      </c>
      <c r="D175" s="19">
        <f>D174+E174</f>
        <v>199417.35117470112</v>
      </c>
      <c r="E175" s="19">
        <f>D175*ריבית/12</f>
        <v>830.90562989458806</v>
      </c>
      <c r="F175" s="19">
        <f>SUM($E$9:$E175)</f>
        <v>100248.2568045958</v>
      </c>
    </row>
    <row r="176" spans="1:6" x14ac:dyDescent="0.2">
      <c r="A176" s="20">
        <f t="shared" si="7"/>
        <v>14.333333333333334</v>
      </c>
      <c r="B176" s="17">
        <v>167</v>
      </c>
      <c r="C176" s="18">
        <f t="shared" si="6"/>
        <v>48914</v>
      </c>
      <c r="D176" s="19">
        <f>D175+E175</f>
        <v>200248.2568045957</v>
      </c>
      <c r="E176" s="19">
        <f>D176*ריבית/12</f>
        <v>834.36773668581554</v>
      </c>
      <c r="F176" s="19">
        <f>SUM($E$9:$E176)</f>
        <v>101082.62454128162</v>
      </c>
    </row>
    <row r="177" spans="1:6" x14ac:dyDescent="0.2">
      <c r="A177" s="20">
        <f t="shared" si="7"/>
        <v>14.416666666666666</v>
      </c>
      <c r="B177" s="17">
        <v>168</v>
      </c>
      <c r="C177" s="18">
        <f t="shared" si="6"/>
        <v>48945</v>
      </c>
      <c r="D177" s="19">
        <f>D176+E176</f>
        <v>201082.62454128152</v>
      </c>
      <c r="E177" s="19">
        <f>D177*ריבית/12</f>
        <v>837.84426892200645</v>
      </c>
      <c r="F177" s="19">
        <f>SUM($E$9:$E177)</f>
        <v>101920.46881020363</v>
      </c>
    </row>
    <row r="178" spans="1:6" x14ac:dyDescent="0.2">
      <c r="A178" s="20">
        <f t="shared" si="7"/>
        <v>14.5</v>
      </c>
      <c r="B178" s="17">
        <v>169</v>
      </c>
      <c r="C178" s="18">
        <f t="shared" si="6"/>
        <v>48976</v>
      </c>
      <c r="D178" s="19">
        <f>D177+E177</f>
        <v>201920.46881020351</v>
      </c>
      <c r="E178" s="19">
        <f>D178*ריבית/12</f>
        <v>841.33528670918133</v>
      </c>
      <c r="F178" s="19">
        <f>SUM($E$9:$E178)</f>
        <v>102761.80409691281</v>
      </c>
    </row>
    <row r="179" spans="1:6" x14ac:dyDescent="0.2">
      <c r="A179" s="20">
        <f t="shared" si="7"/>
        <v>14.583333333333334</v>
      </c>
      <c r="B179" s="17">
        <v>170</v>
      </c>
      <c r="C179" s="18">
        <f t="shared" si="6"/>
        <v>49004</v>
      </c>
      <c r="D179" s="19">
        <f>D178+E178</f>
        <v>202761.8040969127</v>
      </c>
      <c r="E179" s="19">
        <f>D179*ריבית/12</f>
        <v>844.84085040380296</v>
      </c>
      <c r="F179" s="19">
        <f>SUM($E$9:$E179)</f>
        <v>103606.64494731661</v>
      </c>
    </row>
    <row r="180" spans="1:6" x14ac:dyDescent="0.2">
      <c r="A180" s="20">
        <f t="shared" si="7"/>
        <v>14.666666666666666</v>
      </c>
      <c r="B180" s="17">
        <v>171</v>
      </c>
      <c r="C180" s="18">
        <f t="shared" si="6"/>
        <v>49035</v>
      </c>
      <c r="D180" s="19">
        <f>D179+E179</f>
        <v>203606.6449473165</v>
      </c>
      <c r="E180" s="19">
        <f>D180*ריבית/12</f>
        <v>848.36102061381882</v>
      </c>
      <c r="F180" s="19">
        <f>SUM($E$9:$E180)</f>
        <v>104455.00596793044</v>
      </c>
    </row>
    <row r="181" spans="1:6" x14ac:dyDescent="0.2">
      <c r="A181" s="20">
        <f t="shared" si="7"/>
        <v>14.75</v>
      </c>
      <c r="B181" s="17">
        <v>172</v>
      </c>
      <c r="C181" s="18">
        <f t="shared" si="6"/>
        <v>49065</v>
      </c>
      <c r="D181" s="19">
        <f>D180+E180</f>
        <v>204455.00596793031</v>
      </c>
      <c r="E181" s="19">
        <f>D181*ריבית/12</f>
        <v>851.89585819970978</v>
      </c>
      <c r="F181" s="19">
        <f>SUM($E$9:$E181)</f>
        <v>105306.90182613015</v>
      </c>
    </row>
    <row r="182" spans="1:6" x14ac:dyDescent="0.2">
      <c r="A182" s="20">
        <f t="shared" si="7"/>
        <v>14.833333333333334</v>
      </c>
      <c r="B182" s="17">
        <v>173</v>
      </c>
      <c r="C182" s="18">
        <f t="shared" si="6"/>
        <v>49096</v>
      </c>
      <c r="D182" s="19">
        <f>D181+E181</f>
        <v>205306.90182613002</v>
      </c>
      <c r="E182" s="19">
        <f>D182*ריבית/12</f>
        <v>855.44542427554188</v>
      </c>
      <c r="F182" s="19">
        <f>SUM($E$9:$E182)</f>
        <v>106162.3472504057</v>
      </c>
    </row>
    <row r="183" spans="1:6" x14ac:dyDescent="0.2">
      <c r="A183" s="20">
        <f t="shared" si="7"/>
        <v>14.916666666666666</v>
      </c>
      <c r="B183" s="17">
        <v>174</v>
      </c>
      <c r="C183" s="18">
        <f t="shared" si="6"/>
        <v>49126</v>
      </c>
      <c r="D183" s="19">
        <f>D182+E182</f>
        <v>206162.34725040555</v>
      </c>
      <c r="E183" s="19">
        <f>D183*ריבית/12</f>
        <v>859.00978021002322</v>
      </c>
      <c r="F183" s="19">
        <f>SUM($E$9:$E183)</f>
        <v>107021.35703061572</v>
      </c>
    </row>
    <row r="184" spans="1:6" x14ac:dyDescent="0.2">
      <c r="A184" s="20">
        <f t="shared" si="7"/>
        <v>15</v>
      </c>
      <c r="B184" s="17">
        <v>175</v>
      </c>
      <c r="C184" s="18">
        <f t="shared" si="6"/>
        <v>49157</v>
      </c>
      <c r="D184" s="19">
        <f>D183+E183</f>
        <v>207021.35703061559</v>
      </c>
      <c r="E184" s="19">
        <f>D184*ריבית/12</f>
        <v>862.58898762756507</v>
      </c>
      <c r="F184" s="19">
        <f>SUM($E$9:$E184)</f>
        <v>107883.94601824328</v>
      </c>
    </row>
    <row r="185" spans="1:6" x14ac:dyDescent="0.2">
      <c r="A185" s="20">
        <f t="shared" si="7"/>
        <v>15.083333333333334</v>
      </c>
      <c r="B185" s="17">
        <v>176</v>
      </c>
      <c r="C185" s="18">
        <f t="shared" si="6"/>
        <v>49188</v>
      </c>
      <c r="D185" s="19">
        <f>D184+E184</f>
        <v>207883.94601824315</v>
      </c>
      <c r="E185" s="19">
        <f>D185*ריבית/12</f>
        <v>866.18310840934646</v>
      </c>
      <c r="F185" s="19">
        <f>SUM($E$9:$E185)</f>
        <v>108750.12912665262</v>
      </c>
    </row>
    <row r="186" spans="1:6" x14ac:dyDescent="0.2">
      <c r="A186" s="20">
        <f t="shared" si="7"/>
        <v>15.166666666666666</v>
      </c>
      <c r="B186" s="17">
        <v>177</v>
      </c>
      <c r="C186" s="18">
        <f t="shared" si="6"/>
        <v>49218</v>
      </c>
      <c r="D186" s="19">
        <f>D185+E185</f>
        <v>208750.12912665249</v>
      </c>
      <c r="E186" s="19">
        <f>D186*ריבית/12</f>
        <v>869.79220469438542</v>
      </c>
      <c r="F186" s="19">
        <f>SUM($E$9:$E186)</f>
        <v>109619.92133134701</v>
      </c>
    </row>
    <row r="187" spans="1:6" x14ac:dyDescent="0.2">
      <c r="A187" s="20">
        <f t="shared" si="7"/>
        <v>15.25</v>
      </c>
      <c r="B187" s="17">
        <v>178</v>
      </c>
      <c r="C187" s="18">
        <f t="shared" si="6"/>
        <v>49249</v>
      </c>
      <c r="D187" s="19">
        <f>D186+E186</f>
        <v>209619.92133134688</v>
      </c>
      <c r="E187" s="19">
        <f>D187*ריבית/12</f>
        <v>873.41633888061199</v>
      </c>
      <c r="F187" s="19">
        <f>SUM($E$9:$E187)</f>
        <v>110493.33767022763</v>
      </c>
    </row>
    <row r="188" spans="1:6" x14ac:dyDescent="0.2">
      <c r="A188" s="20">
        <f t="shared" si="7"/>
        <v>15.333333333333334</v>
      </c>
      <c r="B188" s="17">
        <v>179</v>
      </c>
      <c r="C188" s="18">
        <f t="shared" si="6"/>
        <v>49279</v>
      </c>
      <c r="D188" s="19">
        <f>D187+E187</f>
        <v>210493.33767022748</v>
      </c>
      <c r="E188" s="19">
        <f>D188*ריבית/12</f>
        <v>877.05557362594789</v>
      </c>
      <c r="F188" s="19">
        <f>SUM($E$9:$E188)</f>
        <v>111370.39324385357</v>
      </c>
    </row>
    <row r="189" spans="1:6" x14ac:dyDescent="0.2">
      <c r="A189" s="20">
        <f t="shared" si="7"/>
        <v>15.416666666666666</v>
      </c>
      <c r="B189" s="17">
        <v>180</v>
      </c>
      <c r="C189" s="18">
        <f t="shared" si="6"/>
        <v>49310</v>
      </c>
      <c r="D189" s="19">
        <f>D188+E188</f>
        <v>211370.39324385344</v>
      </c>
      <c r="E189" s="19">
        <f>D189*ריבית/12</f>
        <v>880.70997184938949</v>
      </c>
      <c r="F189" s="19">
        <f>SUM($E$9:$E189)</f>
        <v>112251.10321570295</v>
      </c>
    </row>
    <row r="190" spans="1:6" x14ac:dyDescent="0.2">
      <c r="A190" s="20">
        <f t="shared" si="7"/>
        <v>15.5</v>
      </c>
      <c r="B190" s="17">
        <v>181</v>
      </c>
      <c r="C190" s="18">
        <f t="shared" si="6"/>
        <v>49341</v>
      </c>
      <c r="D190" s="19">
        <f>D189+E189</f>
        <v>212251.10321570284</v>
      </c>
      <c r="E190" s="19">
        <f>D190*ריבית/12</f>
        <v>884.37959673209525</v>
      </c>
      <c r="F190" s="19">
        <f>SUM($E$9:$E190)</f>
        <v>113135.48281243505</v>
      </c>
    </row>
    <row r="191" spans="1:6" x14ac:dyDescent="0.2">
      <c r="A191" s="20">
        <f t="shared" si="7"/>
        <v>15.583333333333334</v>
      </c>
      <c r="B191" s="17">
        <v>182</v>
      </c>
      <c r="C191" s="18">
        <f t="shared" si="6"/>
        <v>49369</v>
      </c>
      <c r="D191" s="19">
        <f>D190+E190</f>
        <v>213135.48281243493</v>
      </c>
      <c r="E191" s="19">
        <f>D191*ריבית/12</f>
        <v>888.06451171847891</v>
      </c>
      <c r="F191" s="19">
        <f>SUM($E$9:$E191)</f>
        <v>114023.54732415352</v>
      </c>
    </row>
    <row r="192" spans="1:6" x14ac:dyDescent="0.2">
      <c r="A192" s="20">
        <f t="shared" si="7"/>
        <v>15.666666666666666</v>
      </c>
      <c r="B192" s="17">
        <v>183</v>
      </c>
      <c r="C192" s="18">
        <f t="shared" si="6"/>
        <v>49400</v>
      </c>
      <c r="D192" s="19">
        <f>D191+E191</f>
        <v>214023.54732415342</v>
      </c>
      <c r="E192" s="19">
        <f>D192*ריבית/12</f>
        <v>891.76478051730601</v>
      </c>
      <c r="F192" s="19">
        <f>SUM($E$9:$E192)</f>
        <v>114915.31210467083</v>
      </c>
    </row>
    <row r="193" spans="1:6" x14ac:dyDescent="0.2">
      <c r="A193" s="20">
        <f t="shared" si="7"/>
        <v>15.75</v>
      </c>
      <c r="B193" s="17">
        <v>184</v>
      </c>
      <c r="C193" s="18">
        <f t="shared" si="6"/>
        <v>49430</v>
      </c>
      <c r="D193" s="19">
        <f>D192+E192</f>
        <v>214915.31210467074</v>
      </c>
      <c r="E193" s="19">
        <f>D193*ריבית/12</f>
        <v>895.48046710279471</v>
      </c>
      <c r="F193" s="19">
        <f>SUM($E$9:$E193)</f>
        <v>115810.79257177362</v>
      </c>
    </row>
    <row r="194" spans="1:6" x14ac:dyDescent="0.2">
      <c r="A194" s="20">
        <f t="shared" si="7"/>
        <v>15.833333333333334</v>
      </c>
      <c r="B194" s="17">
        <v>185</v>
      </c>
      <c r="C194" s="18">
        <f t="shared" si="6"/>
        <v>49461</v>
      </c>
      <c r="D194" s="19">
        <f>D193+E193</f>
        <v>215810.79257177352</v>
      </c>
      <c r="E194" s="19">
        <f>D194*ריבית/12</f>
        <v>899.21163571572299</v>
      </c>
      <c r="F194" s="19">
        <f>SUM($E$9:$E194)</f>
        <v>116710.00420748934</v>
      </c>
    </row>
    <row r="195" spans="1:6" x14ac:dyDescent="0.2">
      <c r="A195" s="20">
        <f t="shared" si="7"/>
        <v>15.916666666666666</v>
      </c>
      <c r="B195" s="17">
        <v>186</v>
      </c>
      <c r="C195" s="18">
        <f t="shared" si="6"/>
        <v>49491</v>
      </c>
      <c r="D195" s="19">
        <f>D194+E194</f>
        <v>216710.00420748926</v>
      </c>
      <c r="E195" s="19">
        <f>D195*ריבית/12</f>
        <v>902.9583508645386</v>
      </c>
      <c r="F195" s="19">
        <f>SUM($E$9:$E195)</f>
        <v>117612.96255835389</v>
      </c>
    </row>
    <row r="196" spans="1:6" x14ac:dyDescent="0.2">
      <c r="A196" s="20">
        <f t="shared" si="7"/>
        <v>16</v>
      </c>
      <c r="B196" s="17">
        <v>187</v>
      </c>
      <c r="C196" s="18">
        <f t="shared" si="6"/>
        <v>49522</v>
      </c>
      <c r="D196" s="19">
        <f>D195+E195</f>
        <v>217612.96255835379</v>
      </c>
      <c r="E196" s="19">
        <f>D196*ריבית/12</f>
        <v>906.72067732647417</v>
      </c>
      <c r="F196" s="19">
        <f>SUM($E$9:$E196)</f>
        <v>118519.68323568036</v>
      </c>
    </row>
    <row r="197" spans="1:6" x14ac:dyDescent="0.2">
      <c r="A197" s="20">
        <f t="shared" si="7"/>
        <v>16.083333333333332</v>
      </c>
      <c r="B197" s="17">
        <v>188</v>
      </c>
      <c r="C197" s="18">
        <f t="shared" si="6"/>
        <v>49553</v>
      </c>
      <c r="D197" s="19">
        <f>D196+E196</f>
        <v>218519.68323568025</v>
      </c>
      <c r="E197" s="19">
        <f>D197*ריבית/12</f>
        <v>910.49868014866786</v>
      </c>
      <c r="F197" s="19">
        <f>SUM($E$9:$E197)</f>
        <v>119430.18191582903</v>
      </c>
    </row>
    <row r="198" spans="1:6" x14ac:dyDescent="0.2">
      <c r="A198" s="20">
        <f t="shared" si="7"/>
        <v>16.166666666666668</v>
      </c>
      <c r="B198" s="17">
        <v>189</v>
      </c>
      <c r="C198" s="18">
        <f t="shared" si="6"/>
        <v>49583</v>
      </c>
      <c r="D198" s="19">
        <f>D197+E197</f>
        <v>219430.18191582893</v>
      </c>
      <c r="E198" s="19">
        <f>D198*ריבית/12</f>
        <v>914.29242464928723</v>
      </c>
      <c r="F198" s="19">
        <f>SUM($E$9:$E198)</f>
        <v>120344.47434047832</v>
      </c>
    </row>
    <row r="199" spans="1:6" x14ac:dyDescent="0.2">
      <c r="A199" s="20">
        <f t="shared" si="7"/>
        <v>16.25</v>
      </c>
      <c r="B199" s="17">
        <v>190</v>
      </c>
      <c r="C199" s="18">
        <f t="shared" si="6"/>
        <v>49614</v>
      </c>
      <c r="D199" s="19">
        <f>D198+E198</f>
        <v>220344.47434047822</v>
      </c>
      <c r="E199" s="19">
        <f>D199*ריבית/12</f>
        <v>918.10197641865932</v>
      </c>
      <c r="F199" s="19">
        <f>SUM($E$9:$E199)</f>
        <v>121262.57631689699</v>
      </c>
    </row>
    <row r="200" spans="1:6" x14ac:dyDescent="0.2">
      <c r="A200" s="20">
        <f t="shared" si="7"/>
        <v>16.333333333333332</v>
      </c>
      <c r="B200" s="17">
        <v>191</v>
      </c>
      <c r="C200" s="18">
        <f t="shared" si="6"/>
        <v>49644</v>
      </c>
      <c r="D200" s="19">
        <f>D199+E199</f>
        <v>221262.57631689688</v>
      </c>
      <c r="E200" s="19">
        <f>D200*ריבית/12</f>
        <v>921.92740132040365</v>
      </c>
      <c r="F200" s="19">
        <f>SUM($E$9:$E200)</f>
        <v>122184.50371821738</v>
      </c>
    </row>
    <row r="201" spans="1:6" x14ac:dyDescent="0.2">
      <c r="A201" s="20">
        <f t="shared" si="7"/>
        <v>16.416666666666668</v>
      </c>
      <c r="B201" s="17">
        <v>192</v>
      </c>
      <c r="C201" s="18">
        <f t="shared" si="6"/>
        <v>49675</v>
      </c>
      <c r="D201" s="19">
        <f>D200+E200</f>
        <v>222184.50371821728</v>
      </c>
      <c r="E201" s="19">
        <f>D201*ריבית/12</f>
        <v>925.76876549257213</v>
      </c>
      <c r="F201" s="19">
        <f>SUM($E$9:$E201)</f>
        <v>123110.27248370995</v>
      </c>
    </row>
    <row r="202" spans="1:6" x14ac:dyDescent="0.2">
      <c r="A202" s="20">
        <f t="shared" si="7"/>
        <v>16.5</v>
      </c>
      <c r="B202" s="17">
        <v>193</v>
      </c>
      <c r="C202" s="18">
        <f t="shared" si="6"/>
        <v>49706</v>
      </c>
      <c r="D202" s="19">
        <f>D201+E201</f>
        <v>223110.27248370985</v>
      </c>
      <c r="E202" s="19">
        <f>D202*ריבית/12</f>
        <v>929.62613534879108</v>
      </c>
      <c r="F202" s="19">
        <f>SUM($E$9:$E202)</f>
        <v>124039.89861905875</v>
      </c>
    </row>
    <row r="203" spans="1:6" x14ac:dyDescent="0.2">
      <c r="A203" s="20">
        <f t="shared" si="7"/>
        <v>16.583333333333332</v>
      </c>
      <c r="B203" s="17">
        <v>194</v>
      </c>
      <c r="C203" s="18">
        <f t="shared" si="6"/>
        <v>49735</v>
      </c>
      <c r="D203" s="19">
        <f>D202+E202</f>
        <v>224039.89861905863</v>
      </c>
      <c r="E203" s="19">
        <f>D203*ריבית/12</f>
        <v>933.49957757941104</v>
      </c>
      <c r="F203" s="19">
        <f>SUM($E$9:$E203)</f>
        <v>124973.39819663815</v>
      </c>
    </row>
    <row r="204" spans="1:6" x14ac:dyDescent="0.2">
      <c r="A204" s="20">
        <f t="shared" si="7"/>
        <v>16.666666666666668</v>
      </c>
      <c r="B204" s="17">
        <v>195</v>
      </c>
      <c r="C204" s="18">
        <f t="shared" si="6"/>
        <v>49766</v>
      </c>
      <c r="D204" s="19">
        <f>D203+E203</f>
        <v>224973.39819663804</v>
      </c>
      <c r="E204" s="19">
        <f>D204*ריבית/12</f>
        <v>937.38915915265852</v>
      </c>
      <c r="F204" s="19">
        <f>SUM($E$9:$E204)</f>
        <v>125910.78735579082</v>
      </c>
    </row>
    <row r="205" spans="1:6" x14ac:dyDescent="0.2">
      <c r="A205" s="20">
        <f t="shared" si="7"/>
        <v>16.75</v>
      </c>
      <c r="B205" s="17">
        <v>196</v>
      </c>
      <c r="C205" s="18">
        <f t="shared" si="6"/>
        <v>49796</v>
      </c>
      <c r="D205" s="19">
        <f>D204+E204</f>
        <v>225910.7873557907</v>
      </c>
      <c r="E205" s="19">
        <f>D205*ריבית/12</f>
        <v>941.29494731579462</v>
      </c>
      <c r="F205" s="19">
        <f>SUM($E$9:$E205)</f>
        <v>126852.08230310661</v>
      </c>
    </row>
    <row r="206" spans="1:6" x14ac:dyDescent="0.2">
      <c r="A206" s="20">
        <f t="shared" si="7"/>
        <v>16.833333333333332</v>
      </c>
      <c r="B206" s="17">
        <v>197</v>
      </c>
      <c r="C206" s="18">
        <f t="shared" si="6"/>
        <v>49827</v>
      </c>
      <c r="D206" s="19">
        <f>D205+E205</f>
        <v>226852.08230310649</v>
      </c>
      <c r="E206" s="19">
        <f>D206*ריבית/12</f>
        <v>945.21700959627708</v>
      </c>
      <c r="F206" s="19">
        <f>SUM($E$9:$E206)</f>
        <v>127797.29931270289</v>
      </c>
    </row>
    <row r="207" spans="1:6" x14ac:dyDescent="0.2">
      <c r="A207" s="20">
        <f t="shared" si="7"/>
        <v>16.916666666666668</v>
      </c>
      <c r="B207" s="17">
        <v>198</v>
      </c>
      <c r="C207" s="18">
        <f t="shared" si="6"/>
        <v>49857</v>
      </c>
      <c r="D207" s="19">
        <f>D206+E206</f>
        <v>227797.29931270276</v>
      </c>
      <c r="E207" s="19">
        <f>D207*ריבית/12</f>
        <v>949.15541380292825</v>
      </c>
      <c r="F207" s="19">
        <f>SUM($E$9:$E207)</f>
        <v>128746.45472650582</v>
      </c>
    </row>
    <row r="208" spans="1:6" x14ac:dyDescent="0.2">
      <c r="A208" s="20">
        <f t="shared" si="7"/>
        <v>17</v>
      </c>
      <c r="B208" s="17">
        <v>199</v>
      </c>
      <c r="C208" s="18">
        <f t="shared" si="6"/>
        <v>49888</v>
      </c>
      <c r="D208" s="19">
        <f>D207+E207</f>
        <v>228746.45472650568</v>
      </c>
      <c r="E208" s="19">
        <f>D208*ריבית/12</f>
        <v>953.11022802710704</v>
      </c>
      <c r="F208" s="19">
        <f>SUM($E$9:$E208)</f>
        <v>129699.56495453292</v>
      </c>
    </row>
    <row r="209" spans="1:6" x14ac:dyDescent="0.2">
      <c r="A209" s="20">
        <f t="shared" si="7"/>
        <v>17.083333333333332</v>
      </c>
      <c r="B209" s="17">
        <v>200</v>
      </c>
      <c r="C209" s="18">
        <f t="shared" si="6"/>
        <v>49919</v>
      </c>
      <c r="D209" s="19">
        <f>D208+E208</f>
        <v>229699.56495453278</v>
      </c>
      <c r="E209" s="19">
        <f>D209*ריבית/12</f>
        <v>957.08152064388662</v>
      </c>
      <c r="F209" s="19">
        <f>SUM($E$9:$E209)</f>
        <v>130656.64647517681</v>
      </c>
    </row>
    <row r="210" spans="1:6" x14ac:dyDescent="0.2">
      <c r="A210" s="20">
        <f t="shared" si="7"/>
        <v>17.166666666666668</v>
      </c>
      <c r="B210" s="17">
        <v>201</v>
      </c>
      <c r="C210" s="18">
        <f t="shared" si="6"/>
        <v>49949</v>
      </c>
      <c r="D210" s="19">
        <f>D209+E209</f>
        <v>230656.64647517668</v>
      </c>
      <c r="E210" s="19">
        <f>D210*ריבית/12</f>
        <v>961.06936031323619</v>
      </c>
      <c r="F210" s="19">
        <f>SUM($E$9:$E210)</f>
        <v>131617.71583549003</v>
      </c>
    </row>
    <row r="211" spans="1:6" x14ac:dyDescent="0.2">
      <c r="A211" s="20">
        <f t="shared" si="7"/>
        <v>17.25</v>
      </c>
      <c r="B211" s="17">
        <v>202</v>
      </c>
      <c r="C211" s="18">
        <f t="shared" si="6"/>
        <v>49980</v>
      </c>
      <c r="D211" s="19">
        <f>D210+E210</f>
        <v>231617.71583548991</v>
      </c>
      <c r="E211" s="19">
        <f>D211*ריבית/12</f>
        <v>965.0738159812081</v>
      </c>
      <c r="F211" s="19">
        <f>SUM($E$9:$E211)</f>
        <v>132582.78965147125</v>
      </c>
    </row>
    <row r="212" spans="1:6" x14ac:dyDescent="0.2">
      <c r="A212" s="20">
        <f t="shared" si="7"/>
        <v>17.333333333333332</v>
      </c>
      <c r="B212" s="17">
        <v>203</v>
      </c>
      <c r="C212" s="18">
        <f t="shared" si="6"/>
        <v>50010</v>
      </c>
      <c r="D212" s="19">
        <f>D211+E211</f>
        <v>232582.78965147113</v>
      </c>
      <c r="E212" s="19">
        <f>D212*ריבית/12</f>
        <v>969.09495688112975</v>
      </c>
      <c r="F212" s="19">
        <f>SUM($E$9:$E212)</f>
        <v>133551.88460835238</v>
      </c>
    </row>
    <row r="213" spans="1:6" x14ac:dyDescent="0.2">
      <c r="A213" s="20">
        <f t="shared" si="7"/>
        <v>17.416666666666668</v>
      </c>
      <c r="B213" s="17">
        <v>204</v>
      </c>
      <c r="C213" s="18">
        <f t="shared" si="6"/>
        <v>50041</v>
      </c>
      <c r="D213" s="19">
        <f>D212+E212</f>
        <v>233551.88460835227</v>
      </c>
      <c r="E213" s="19">
        <f>D213*ריבית/12</f>
        <v>973.13285253480115</v>
      </c>
      <c r="F213" s="19">
        <f>SUM($E$9:$E213)</f>
        <v>134525.01746088717</v>
      </c>
    </row>
    <row r="214" spans="1:6" x14ac:dyDescent="0.2">
      <c r="A214" s="20">
        <f t="shared" si="7"/>
        <v>17.5</v>
      </c>
      <c r="B214" s="17">
        <v>205</v>
      </c>
      <c r="C214" s="18">
        <f t="shared" si="6"/>
        <v>50072</v>
      </c>
      <c r="D214" s="19">
        <f>D213+E213</f>
        <v>234525.01746088706</v>
      </c>
      <c r="E214" s="19">
        <f>D214*ריבית/12</f>
        <v>977.18757275369614</v>
      </c>
      <c r="F214" s="19">
        <f>SUM($E$9:$E214)</f>
        <v>135502.20503364087</v>
      </c>
    </row>
    <row r="215" spans="1:6" x14ac:dyDescent="0.2">
      <c r="A215" s="20">
        <f t="shared" si="7"/>
        <v>17.583333333333332</v>
      </c>
      <c r="B215" s="17">
        <v>206</v>
      </c>
      <c r="C215" s="18">
        <f t="shared" ref="C215:C278" si="8">DATE(YEAR(C214),MONTH(C214)+(1),DAY(C214))</f>
        <v>50100</v>
      </c>
      <c r="D215" s="19">
        <f>D214+E214</f>
        <v>235502.20503364076</v>
      </c>
      <c r="E215" s="19">
        <f>D215*ריבית/12</f>
        <v>981.2591876401699</v>
      </c>
      <c r="F215" s="19">
        <f>SUM($E$9:$E215)</f>
        <v>136483.46422128103</v>
      </c>
    </row>
    <row r="216" spans="1:6" x14ac:dyDescent="0.2">
      <c r="A216" s="20">
        <f t="shared" si="7"/>
        <v>17.666666666666668</v>
      </c>
      <c r="B216" s="17">
        <v>207</v>
      </c>
      <c r="C216" s="18">
        <f t="shared" si="8"/>
        <v>50131</v>
      </c>
      <c r="D216" s="19">
        <f>D215+E215</f>
        <v>236483.46422128091</v>
      </c>
      <c r="E216" s="19">
        <f>D216*ריבית/12</f>
        <v>985.34776758867054</v>
      </c>
      <c r="F216" s="19">
        <f>SUM($E$9:$E216)</f>
        <v>137468.81198886971</v>
      </c>
    </row>
    <row r="217" spans="1:6" x14ac:dyDescent="0.2">
      <c r="A217" s="20">
        <f t="shared" si="7"/>
        <v>17.75</v>
      </c>
      <c r="B217" s="17">
        <v>208</v>
      </c>
      <c r="C217" s="18">
        <f t="shared" si="8"/>
        <v>50161</v>
      </c>
      <c r="D217" s="19">
        <f>D216+E216</f>
        <v>237468.81198886959</v>
      </c>
      <c r="E217" s="19">
        <f>D217*ריבית/12</f>
        <v>989.45338328695664</v>
      </c>
      <c r="F217" s="19">
        <f>SUM($E$9:$E217)</f>
        <v>138458.26537215666</v>
      </c>
    </row>
    <row r="218" spans="1:6" x14ac:dyDescent="0.2">
      <c r="A218" s="20">
        <f t="shared" si="7"/>
        <v>17.833333333333332</v>
      </c>
      <c r="B218" s="17">
        <v>209</v>
      </c>
      <c r="C218" s="18">
        <f t="shared" si="8"/>
        <v>50192</v>
      </c>
      <c r="D218" s="19">
        <f>D217+E217</f>
        <v>238458.26537215654</v>
      </c>
      <c r="E218" s="19">
        <f>D218*ריבית/12</f>
        <v>993.57610571731902</v>
      </c>
      <c r="F218" s="19">
        <f>SUM($E$9:$E218)</f>
        <v>139451.84147787397</v>
      </c>
    </row>
    <row r="219" spans="1:6" x14ac:dyDescent="0.2">
      <c r="A219" s="20">
        <f t="shared" si="7"/>
        <v>17.916666666666668</v>
      </c>
      <c r="B219" s="17">
        <v>210</v>
      </c>
      <c r="C219" s="18">
        <f t="shared" si="8"/>
        <v>50222</v>
      </c>
      <c r="D219" s="19">
        <f>D218+E218</f>
        <v>239451.84147787385</v>
      </c>
      <c r="E219" s="19">
        <f>D219*ריבית/12</f>
        <v>997.71600615780778</v>
      </c>
      <c r="F219" s="19">
        <f>SUM($E$9:$E219)</f>
        <v>140449.55748403177</v>
      </c>
    </row>
    <row r="220" spans="1:6" x14ac:dyDescent="0.2">
      <c r="A220" s="20">
        <f t="shared" si="7"/>
        <v>18</v>
      </c>
      <c r="B220" s="17">
        <v>211</v>
      </c>
      <c r="C220" s="18">
        <f t="shared" si="8"/>
        <v>50253</v>
      </c>
      <c r="D220" s="19">
        <f>D219+E219</f>
        <v>240449.55748403165</v>
      </c>
      <c r="E220" s="19">
        <f>D220*ריבית/12</f>
        <v>1001.8731561834653</v>
      </c>
      <c r="F220" s="19">
        <f>SUM($E$9:$E220)</f>
        <v>141451.43064021523</v>
      </c>
    </row>
    <row r="221" spans="1:6" x14ac:dyDescent="0.2">
      <c r="A221" s="20">
        <f t="shared" si="7"/>
        <v>18.083333333333332</v>
      </c>
      <c r="B221" s="17">
        <v>212</v>
      </c>
      <c r="C221" s="18">
        <f t="shared" si="8"/>
        <v>50284</v>
      </c>
      <c r="D221" s="19">
        <f>D220+E220</f>
        <v>241451.43064021511</v>
      </c>
      <c r="E221" s="19">
        <f>D221*ריבית/12</f>
        <v>1006.047627667563</v>
      </c>
      <c r="F221" s="19">
        <f>SUM($E$9:$E221)</f>
        <v>142457.47826788281</v>
      </c>
    </row>
    <row r="222" spans="1:6" x14ac:dyDescent="0.2">
      <c r="A222" s="20">
        <f t="shared" si="7"/>
        <v>18.166666666666668</v>
      </c>
      <c r="B222" s="17">
        <v>213</v>
      </c>
      <c r="C222" s="18">
        <f t="shared" si="8"/>
        <v>50314</v>
      </c>
      <c r="D222" s="19">
        <f>D221+E221</f>
        <v>242457.47826788269</v>
      </c>
      <c r="E222" s="19">
        <f>D222*ריבית/12</f>
        <v>1010.2394927828445</v>
      </c>
      <c r="F222" s="19">
        <f>SUM($E$9:$E222)</f>
        <v>143467.71776066566</v>
      </c>
    </row>
    <row r="223" spans="1:6" x14ac:dyDescent="0.2">
      <c r="A223" s="20">
        <f t="shared" si="7"/>
        <v>18.25</v>
      </c>
      <c r="B223" s="17">
        <v>214</v>
      </c>
      <c r="C223" s="18">
        <f t="shared" si="8"/>
        <v>50345</v>
      </c>
      <c r="D223" s="19">
        <f>D222+E222</f>
        <v>243467.71776066555</v>
      </c>
      <c r="E223" s="19">
        <f>D223*ריבית/12</f>
        <v>1014.4488240027731</v>
      </c>
      <c r="F223" s="19">
        <f>SUM($E$9:$E223)</f>
        <v>144482.16658466845</v>
      </c>
    </row>
    <row r="224" spans="1:6" x14ac:dyDescent="0.2">
      <c r="A224" s="20">
        <f t="shared" si="7"/>
        <v>18.333333333333332</v>
      </c>
      <c r="B224" s="17">
        <v>215</v>
      </c>
      <c r="C224" s="18">
        <f t="shared" si="8"/>
        <v>50375</v>
      </c>
      <c r="D224" s="19">
        <f>D223+E223</f>
        <v>244482.16658466833</v>
      </c>
      <c r="E224" s="19">
        <f>D224*ריבית/12</f>
        <v>1018.6756941027847</v>
      </c>
      <c r="F224" s="19">
        <f>SUM($E$9:$E224)</f>
        <v>145500.84227877122</v>
      </c>
    </row>
    <row r="225" spans="1:6" x14ac:dyDescent="0.2">
      <c r="A225" s="20">
        <f t="shared" si="7"/>
        <v>18.416666666666668</v>
      </c>
      <c r="B225" s="17">
        <v>216</v>
      </c>
      <c r="C225" s="18">
        <f t="shared" si="8"/>
        <v>50406</v>
      </c>
      <c r="D225" s="19">
        <f>D224+E224</f>
        <v>245500.8422787711</v>
      </c>
      <c r="E225" s="19">
        <f>D225*ריבית/12</f>
        <v>1022.9201761615464</v>
      </c>
      <c r="F225" s="19">
        <f>SUM($E$9:$E225)</f>
        <v>146523.76245493276</v>
      </c>
    </row>
    <row r="226" spans="1:6" x14ac:dyDescent="0.2">
      <c r="A226" s="20">
        <f t="shared" si="7"/>
        <v>18.5</v>
      </c>
      <c r="B226" s="17">
        <v>217</v>
      </c>
      <c r="C226" s="18">
        <f t="shared" si="8"/>
        <v>50437</v>
      </c>
      <c r="D226" s="19">
        <f>D225+E225</f>
        <v>246523.76245493264</v>
      </c>
      <c r="E226" s="19">
        <f>D226*ריבית/12</f>
        <v>1027.1823435622193</v>
      </c>
      <c r="F226" s="19">
        <f>SUM($E$9:$E226)</f>
        <v>147550.94479849498</v>
      </c>
    </row>
    <row r="227" spans="1:6" x14ac:dyDescent="0.2">
      <c r="A227" s="20">
        <f t="shared" ref="A227:A290" si="9">B232/12</f>
        <v>18.583333333333332</v>
      </c>
      <c r="B227" s="17">
        <v>218</v>
      </c>
      <c r="C227" s="18">
        <f t="shared" si="8"/>
        <v>50465</v>
      </c>
      <c r="D227" s="19">
        <f>D226+E226</f>
        <v>247550.94479849486</v>
      </c>
      <c r="E227" s="19">
        <f>D227*ריבית/12</f>
        <v>1031.4622699937288</v>
      </c>
      <c r="F227" s="19">
        <f>SUM($E$9:$E227)</f>
        <v>148582.40706848871</v>
      </c>
    </row>
    <row r="228" spans="1:6" x14ac:dyDescent="0.2">
      <c r="A228" s="20">
        <f t="shared" si="9"/>
        <v>18.666666666666668</v>
      </c>
      <c r="B228" s="17">
        <v>219</v>
      </c>
      <c r="C228" s="18">
        <f t="shared" si="8"/>
        <v>50496</v>
      </c>
      <c r="D228" s="19">
        <f>D227+E227</f>
        <v>248582.4070684886</v>
      </c>
      <c r="E228" s="19">
        <f>D228*ריבית/12</f>
        <v>1035.760029452036</v>
      </c>
      <c r="F228" s="19">
        <f>SUM($E$9:$E228)</f>
        <v>149618.16709794075</v>
      </c>
    </row>
    <row r="229" spans="1:6" x14ac:dyDescent="0.2">
      <c r="A229" s="20">
        <f t="shared" si="9"/>
        <v>18.75</v>
      </c>
      <c r="B229" s="17">
        <v>220</v>
      </c>
      <c r="C229" s="18">
        <f t="shared" si="8"/>
        <v>50526</v>
      </c>
      <c r="D229" s="19">
        <f>D228+E228</f>
        <v>249618.16709794063</v>
      </c>
      <c r="E229" s="19">
        <f>D229*ריבית/12</f>
        <v>1040.0756962414193</v>
      </c>
      <c r="F229" s="19">
        <f>SUM($E$9:$E229)</f>
        <v>150658.24279418218</v>
      </c>
    </row>
    <row r="230" spans="1:6" x14ac:dyDescent="0.2">
      <c r="A230" s="20">
        <f t="shared" si="9"/>
        <v>18.833333333333332</v>
      </c>
      <c r="B230" s="17">
        <v>221</v>
      </c>
      <c r="C230" s="18">
        <f t="shared" si="8"/>
        <v>50557</v>
      </c>
      <c r="D230" s="19">
        <f>D229+E229</f>
        <v>250658.24279418206</v>
      </c>
      <c r="E230" s="19">
        <f>D230*ריבית/12</f>
        <v>1044.4093449757586</v>
      </c>
      <c r="F230" s="19">
        <f>SUM($E$9:$E230)</f>
        <v>151702.65213915793</v>
      </c>
    </row>
    <row r="231" spans="1:6" x14ac:dyDescent="0.2">
      <c r="A231" s="20">
        <f t="shared" si="9"/>
        <v>18.916666666666668</v>
      </c>
      <c r="B231" s="17">
        <v>222</v>
      </c>
      <c r="C231" s="18">
        <f t="shared" si="8"/>
        <v>50587</v>
      </c>
      <c r="D231" s="19">
        <f>D230+E230</f>
        <v>251702.65213915781</v>
      </c>
      <c r="E231" s="19">
        <f>D231*ריבית/12</f>
        <v>1048.7610505798243</v>
      </c>
      <c r="F231" s="19">
        <f>SUM($E$9:$E231)</f>
        <v>152751.41318973777</v>
      </c>
    </row>
    <row r="232" spans="1:6" x14ac:dyDescent="0.2">
      <c r="A232" s="20">
        <f t="shared" si="9"/>
        <v>19</v>
      </c>
      <c r="B232" s="17">
        <v>223</v>
      </c>
      <c r="C232" s="18">
        <f t="shared" si="8"/>
        <v>50618</v>
      </c>
      <c r="D232" s="19">
        <f>D231+E231</f>
        <v>252751.41318973765</v>
      </c>
      <c r="E232" s="19">
        <f>D232*ריבית/12</f>
        <v>1053.1308882905735</v>
      </c>
      <c r="F232" s="19">
        <f>SUM($E$9:$E232)</f>
        <v>153804.54407802835</v>
      </c>
    </row>
    <row r="233" spans="1:6" x14ac:dyDescent="0.2">
      <c r="A233" s="20">
        <f t="shared" si="9"/>
        <v>19.083333333333332</v>
      </c>
      <c r="B233" s="17">
        <v>224</v>
      </c>
      <c r="C233" s="18">
        <f t="shared" si="8"/>
        <v>50649</v>
      </c>
      <c r="D233" s="19">
        <f>D232+E232</f>
        <v>253804.54407802824</v>
      </c>
      <c r="E233" s="19">
        <f>D233*ריבית/12</f>
        <v>1057.518933658451</v>
      </c>
      <c r="F233" s="19">
        <f>SUM($E$9:$E233)</f>
        <v>154862.06301168681</v>
      </c>
    </row>
    <row r="234" spans="1:6" x14ac:dyDescent="0.2">
      <c r="A234" s="20">
        <f t="shared" si="9"/>
        <v>19.166666666666668</v>
      </c>
      <c r="B234" s="17">
        <v>225</v>
      </c>
      <c r="C234" s="18">
        <f t="shared" si="8"/>
        <v>50679</v>
      </c>
      <c r="D234" s="19">
        <f>D233+E233</f>
        <v>254862.0630116867</v>
      </c>
      <c r="E234" s="19">
        <f>D234*ריבית/12</f>
        <v>1061.9252625486945</v>
      </c>
      <c r="F234" s="19">
        <f>SUM($E$9:$E234)</f>
        <v>155923.98827423551</v>
      </c>
    </row>
    <row r="235" spans="1:6" x14ac:dyDescent="0.2">
      <c r="A235" s="20">
        <f t="shared" si="9"/>
        <v>19.25</v>
      </c>
      <c r="B235" s="17">
        <v>226</v>
      </c>
      <c r="C235" s="18">
        <f t="shared" si="8"/>
        <v>50710</v>
      </c>
      <c r="D235" s="19">
        <f>D234+E234</f>
        <v>255923.98827423539</v>
      </c>
      <c r="E235" s="19">
        <f>D235*ריבית/12</f>
        <v>1066.3499511426476</v>
      </c>
      <c r="F235" s="19">
        <f>SUM($E$9:$E235)</f>
        <v>156990.33822537816</v>
      </c>
    </row>
    <row r="236" spans="1:6" x14ac:dyDescent="0.2">
      <c r="A236" s="20">
        <f t="shared" si="9"/>
        <v>19.333333333333332</v>
      </c>
      <c r="B236" s="17">
        <v>227</v>
      </c>
      <c r="C236" s="18">
        <f t="shared" si="8"/>
        <v>50740</v>
      </c>
      <c r="D236" s="19">
        <f>D235+E235</f>
        <v>256990.33822537804</v>
      </c>
      <c r="E236" s="19">
        <f>D236*ריבית/12</f>
        <v>1070.7930759390754</v>
      </c>
      <c r="F236" s="19">
        <f>SUM($E$9:$E236)</f>
        <v>158061.13130131725</v>
      </c>
    </row>
    <row r="237" spans="1:6" x14ac:dyDescent="0.2">
      <c r="A237" s="20">
        <f t="shared" si="9"/>
        <v>19.416666666666668</v>
      </c>
      <c r="B237" s="17">
        <v>228</v>
      </c>
      <c r="C237" s="18">
        <f t="shared" si="8"/>
        <v>50771</v>
      </c>
      <c r="D237" s="19">
        <f>D236+E236</f>
        <v>258061.13130131713</v>
      </c>
      <c r="E237" s="19">
        <f>D237*ריבית/12</f>
        <v>1075.2547137554882</v>
      </c>
      <c r="F237" s="19">
        <f>SUM($E$9:$E237)</f>
        <v>159136.38601507273</v>
      </c>
    </row>
    <row r="238" spans="1:6" x14ac:dyDescent="0.2">
      <c r="A238" s="20">
        <f t="shared" si="9"/>
        <v>19.5</v>
      </c>
      <c r="B238" s="17">
        <v>229</v>
      </c>
      <c r="C238" s="18">
        <f t="shared" si="8"/>
        <v>50802</v>
      </c>
      <c r="D238" s="19">
        <f>D237+E237</f>
        <v>259136.38601507261</v>
      </c>
      <c r="E238" s="19">
        <f>D238*ריבית/12</f>
        <v>1079.7349417294693</v>
      </c>
      <c r="F238" s="19">
        <f>SUM($E$9:$E238)</f>
        <v>160216.12095680219</v>
      </c>
    </row>
    <row r="239" spans="1:6" x14ac:dyDescent="0.2">
      <c r="A239" s="20">
        <f t="shared" si="9"/>
        <v>19.583333333333332</v>
      </c>
      <c r="B239" s="17">
        <v>230</v>
      </c>
      <c r="C239" s="18">
        <f t="shared" si="8"/>
        <v>50830</v>
      </c>
      <c r="D239" s="19">
        <f>D238+E238</f>
        <v>260216.12095680207</v>
      </c>
      <c r="E239" s="19">
        <f>D239*ריבית/12</f>
        <v>1084.2338373200087</v>
      </c>
      <c r="F239" s="19">
        <f>SUM($E$9:$E239)</f>
        <v>161300.35479412219</v>
      </c>
    </row>
    <row r="240" spans="1:6" x14ac:dyDescent="0.2">
      <c r="A240" s="20">
        <f t="shared" si="9"/>
        <v>19.666666666666668</v>
      </c>
      <c r="B240" s="17">
        <v>231</v>
      </c>
      <c r="C240" s="18">
        <f t="shared" si="8"/>
        <v>50861</v>
      </c>
      <c r="D240" s="19">
        <f>D239+E239</f>
        <v>261300.35479412207</v>
      </c>
      <c r="E240" s="19">
        <f>D240*ריבית/12</f>
        <v>1088.751478308842</v>
      </c>
      <c r="F240" s="19">
        <f>SUM($E$9:$E240)</f>
        <v>162389.10627243103</v>
      </c>
    </row>
    <row r="241" spans="1:6" x14ac:dyDescent="0.2">
      <c r="A241" s="20">
        <f t="shared" si="9"/>
        <v>19.75</v>
      </c>
      <c r="B241" s="17">
        <v>232</v>
      </c>
      <c r="C241" s="18">
        <f t="shared" si="8"/>
        <v>50891</v>
      </c>
      <c r="D241" s="19">
        <f>D240+E240</f>
        <v>262389.10627243092</v>
      </c>
      <c r="E241" s="19">
        <f>D241*ריבית/12</f>
        <v>1093.2879428017957</v>
      </c>
      <c r="F241" s="19">
        <f>SUM($E$9:$E241)</f>
        <v>163482.39421523284</v>
      </c>
    </row>
    <row r="242" spans="1:6" x14ac:dyDescent="0.2">
      <c r="A242" s="20">
        <f t="shared" si="9"/>
        <v>19.833333333333332</v>
      </c>
      <c r="B242" s="17">
        <v>233</v>
      </c>
      <c r="C242" s="18">
        <f t="shared" si="8"/>
        <v>50922</v>
      </c>
      <c r="D242" s="19">
        <f>D241+E241</f>
        <v>263482.39421523269</v>
      </c>
      <c r="E242" s="19">
        <f>D242*ריבית/12</f>
        <v>1097.8433092301364</v>
      </c>
      <c r="F242" s="19">
        <f>SUM($E$9:$E242)</f>
        <v>164580.23752446298</v>
      </c>
    </row>
    <row r="243" spans="1:6" x14ac:dyDescent="0.2">
      <c r="A243" s="20">
        <f t="shared" si="9"/>
        <v>19.916666666666668</v>
      </c>
      <c r="B243" s="17">
        <v>234</v>
      </c>
      <c r="C243" s="18">
        <f t="shared" si="8"/>
        <v>50952</v>
      </c>
      <c r="D243" s="19">
        <f>D242+E242</f>
        <v>264580.23752446281</v>
      </c>
      <c r="E243" s="19">
        <f>D243*ריבית/12</f>
        <v>1102.4176563519284</v>
      </c>
      <c r="F243" s="19">
        <f>SUM($E$9:$E243)</f>
        <v>165682.65518081491</v>
      </c>
    </row>
    <row r="244" spans="1:6" x14ac:dyDescent="0.2">
      <c r="A244" s="20">
        <f t="shared" si="9"/>
        <v>20</v>
      </c>
      <c r="B244" s="17">
        <v>235</v>
      </c>
      <c r="C244" s="18">
        <f t="shared" si="8"/>
        <v>50983</v>
      </c>
      <c r="D244" s="19">
        <f>D243+E243</f>
        <v>265682.65518081473</v>
      </c>
      <c r="E244" s="19">
        <f>D244*ריבית/12</f>
        <v>1107.0110632533949</v>
      </c>
      <c r="F244" s="19">
        <f>SUM($E$9:$E244)</f>
        <v>166789.6662440683</v>
      </c>
    </row>
    <row r="245" spans="1:6" x14ac:dyDescent="0.2">
      <c r="A245" s="20">
        <f t="shared" si="9"/>
        <v>20.083333333333332</v>
      </c>
      <c r="B245" s="17">
        <v>236</v>
      </c>
      <c r="C245" s="18">
        <f t="shared" si="8"/>
        <v>51014</v>
      </c>
      <c r="D245" s="19">
        <f>D244+E244</f>
        <v>266789.66624406812</v>
      </c>
      <c r="E245" s="19">
        <f>D245*ריבית/12</f>
        <v>1111.6236093502839</v>
      </c>
      <c r="F245" s="19">
        <f>SUM($E$9:$E245)</f>
        <v>167901.2898534186</v>
      </c>
    </row>
    <row r="246" spans="1:6" x14ac:dyDescent="0.2">
      <c r="A246" s="20">
        <f t="shared" si="9"/>
        <v>20.166666666666668</v>
      </c>
      <c r="B246" s="17">
        <v>237</v>
      </c>
      <c r="C246" s="18">
        <f t="shared" si="8"/>
        <v>51044</v>
      </c>
      <c r="D246" s="19">
        <f>D245+E245</f>
        <v>267901.28985341842</v>
      </c>
      <c r="E246" s="19">
        <f>D246*ריבית/12</f>
        <v>1116.2553743892433</v>
      </c>
      <c r="F246" s="19">
        <f>SUM($E$9:$E246)</f>
        <v>169017.54522780783</v>
      </c>
    </row>
    <row r="247" spans="1:6" x14ac:dyDescent="0.2">
      <c r="A247" s="20">
        <f t="shared" si="9"/>
        <v>20.25</v>
      </c>
      <c r="B247" s="17">
        <v>238</v>
      </c>
      <c r="C247" s="18">
        <f t="shared" si="8"/>
        <v>51075</v>
      </c>
      <c r="D247" s="19">
        <f>D246+E246</f>
        <v>269017.54522780766</v>
      </c>
      <c r="E247" s="19">
        <f>D247*ריבית/12</f>
        <v>1120.9064384491987</v>
      </c>
      <c r="F247" s="19">
        <f>SUM($E$9:$E247)</f>
        <v>170138.45166625702</v>
      </c>
    </row>
    <row r="248" spans="1:6" x14ac:dyDescent="0.2">
      <c r="A248" s="20">
        <f t="shared" si="9"/>
        <v>20.333333333333332</v>
      </c>
      <c r="B248" s="17">
        <v>239</v>
      </c>
      <c r="C248" s="18">
        <f t="shared" si="8"/>
        <v>51105</v>
      </c>
      <c r="D248" s="19">
        <f>D247+E247</f>
        <v>270138.45166625688</v>
      </c>
      <c r="E248" s="19">
        <f>D248*ריבית/12</f>
        <v>1125.5768819427369</v>
      </c>
      <c r="F248" s="19">
        <f>SUM($E$9:$E248)</f>
        <v>171264.02854819977</v>
      </c>
    </row>
    <row r="249" spans="1:6" x14ac:dyDescent="0.2">
      <c r="A249" s="20">
        <f t="shared" si="9"/>
        <v>20.416666666666668</v>
      </c>
      <c r="B249" s="17">
        <v>240</v>
      </c>
      <c r="C249" s="18">
        <f t="shared" si="8"/>
        <v>51136</v>
      </c>
      <c r="D249" s="19">
        <f>D248+E248</f>
        <v>271264.02854819963</v>
      </c>
      <c r="E249" s="19">
        <f>D249*ריבית/12</f>
        <v>1130.2667856174985</v>
      </c>
      <c r="F249" s="19">
        <f>SUM($E$9:$E249)</f>
        <v>172394.29533381728</v>
      </c>
    </row>
    <row r="250" spans="1:6" x14ac:dyDescent="0.2">
      <c r="A250" s="20">
        <f t="shared" si="9"/>
        <v>20.5</v>
      </c>
      <c r="B250" s="17">
        <v>241</v>
      </c>
      <c r="C250" s="18">
        <f t="shared" si="8"/>
        <v>51167</v>
      </c>
      <c r="D250" s="19">
        <f>D249+E249</f>
        <v>272394.29533381714</v>
      </c>
      <c r="E250" s="19">
        <f>D250*ריבית/12</f>
        <v>1134.9762305575714</v>
      </c>
      <c r="F250" s="19">
        <f>SUM($E$9:$E250)</f>
        <v>173529.27156437485</v>
      </c>
    </row>
    <row r="251" spans="1:6" x14ac:dyDescent="0.2">
      <c r="A251" s="20">
        <f t="shared" si="9"/>
        <v>20.583333333333332</v>
      </c>
      <c r="B251" s="17">
        <v>242</v>
      </c>
      <c r="C251" s="18">
        <f t="shared" si="8"/>
        <v>51196</v>
      </c>
      <c r="D251" s="19">
        <f>D250+E250</f>
        <v>273529.27156437468</v>
      </c>
      <c r="E251" s="19">
        <f>D251*ריבית/12</f>
        <v>1139.7052981848944</v>
      </c>
      <c r="F251" s="19">
        <f>SUM($E$9:$E251)</f>
        <v>174668.97686255974</v>
      </c>
    </row>
    <row r="252" spans="1:6" x14ac:dyDescent="0.2">
      <c r="A252" s="20">
        <f t="shared" si="9"/>
        <v>20.666666666666668</v>
      </c>
      <c r="B252" s="17">
        <v>243</v>
      </c>
      <c r="C252" s="18">
        <f t="shared" si="8"/>
        <v>51227</v>
      </c>
      <c r="D252" s="19">
        <f>D251+E251</f>
        <v>274668.97686255956</v>
      </c>
      <c r="E252" s="19">
        <f>D252*ריבית/12</f>
        <v>1144.4540702606648</v>
      </c>
      <c r="F252" s="19">
        <f>SUM($E$9:$E252)</f>
        <v>175813.4309328204</v>
      </c>
    </row>
    <row r="253" spans="1:6" x14ac:dyDescent="0.2">
      <c r="A253" s="20">
        <f t="shared" si="9"/>
        <v>20.75</v>
      </c>
      <c r="B253" s="17">
        <v>244</v>
      </c>
      <c r="C253" s="18">
        <f t="shared" si="8"/>
        <v>51257</v>
      </c>
      <c r="D253" s="19">
        <f>D252+E252</f>
        <v>275813.43093282025</v>
      </c>
      <c r="E253" s="19">
        <f>D253*ריבית/12</f>
        <v>1149.2226288867512</v>
      </c>
      <c r="F253" s="19">
        <f>SUM($E$9:$E253)</f>
        <v>176962.65356170715</v>
      </c>
    </row>
    <row r="254" spans="1:6" x14ac:dyDescent="0.2">
      <c r="A254" s="20">
        <f t="shared" si="9"/>
        <v>20.833333333333332</v>
      </c>
      <c r="B254" s="17">
        <v>245</v>
      </c>
      <c r="C254" s="18">
        <f t="shared" si="8"/>
        <v>51288</v>
      </c>
      <c r="D254" s="19">
        <f>D253+E253</f>
        <v>276962.653561707</v>
      </c>
      <c r="E254" s="19">
        <f>D254*ריבית/12</f>
        <v>1154.0110565071125</v>
      </c>
      <c r="F254" s="19">
        <f>SUM($E$9:$E254)</f>
        <v>178116.66461821427</v>
      </c>
    </row>
    <row r="255" spans="1:6" x14ac:dyDescent="0.2">
      <c r="A255" s="20">
        <f t="shared" si="9"/>
        <v>20.916666666666668</v>
      </c>
      <c r="B255" s="17">
        <v>246</v>
      </c>
      <c r="C255" s="18">
        <f t="shared" si="8"/>
        <v>51318</v>
      </c>
      <c r="D255" s="19">
        <f>D254+E254</f>
        <v>278116.66461821413</v>
      </c>
      <c r="E255" s="19">
        <f>D255*ריבית/12</f>
        <v>1158.8194359092256</v>
      </c>
      <c r="F255" s="19">
        <f>SUM($E$9:$E255)</f>
        <v>179275.48405412349</v>
      </c>
    </row>
    <row r="256" spans="1:6" x14ac:dyDescent="0.2">
      <c r="A256" s="20">
        <f t="shared" si="9"/>
        <v>21</v>
      </c>
      <c r="B256" s="17">
        <v>247</v>
      </c>
      <c r="C256" s="18">
        <f t="shared" si="8"/>
        <v>51349</v>
      </c>
      <c r="D256" s="19">
        <f>D255+E255</f>
        <v>279275.48405412334</v>
      </c>
      <c r="E256" s="19">
        <f>D256*ריבית/12</f>
        <v>1163.647850225514</v>
      </c>
      <c r="F256" s="19">
        <f>SUM($E$9:$E256)</f>
        <v>180439.13190434899</v>
      </c>
    </row>
    <row r="257" spans="1:6" x14ac:dyDescent="0.2">
      <c r="A257" s="20">
        <f t="shared" si="9"/>
        <v>21.083333333333332</v>
      </c>
      <c r="B257" s="17">
        <v>248</v>
      </c>
      <c r="C257" s="18">
        <f t="shared" si="8"/>
        <v>51380</v>
      </c>
      <c r="D257" s="19">
        <f>D256+E256</f>
        <v>280439.13190434885</v>
      </c>
      <c r="E257" s="19">
        <f>D257*ריבית/12</f>
        <v>1168.4963829347869</v>
      </c>
      <c r="F257" s="19">
        <f>SUM($E$9:$E257)</f>
        <v>181607.62828728379</v>
      </c>
    </row>
    <row r="258" spans="1:6" x14ac:dyDescent="0.2">
      <c r="A258" s="20">
        <f t="shared" si="9"/>
        <v>21.166666666666668</v>
      </c>
      <c r="B258" s="17">
        <v>249</v>
      </c>
      <c r="C258" s="18">
        <f t="shared" si="8"/>
        <v>51410</v>
      </c>
      <c r="D258" s="19">
        <f>D257+E257</f>
        <v>281607.62828728365</v>
      </c>
      <c r="E258" s="19">
        <f>D258*ריבית/12</f>
        <v>1173.3651178636819</v>
      </c>
      <c r="F258" s="19">
        <f>SUM($E$9:$E258)</f>
        <v>182780.99340514748</v>
      </c>
    </row>
    <row r="259" spans="1:6" x14ac:dyDescent="0.2">
      <c r="A259" s="20">
        <f t="shared" si="9"/>
        <v>21.25</v>
      </c>
      <c r="B259" s="17">
        <v>250</v>
      </c>
      <c r="C259" s="18">
        <f t="shared" si="8"/>
        <v>51441</v>
      </c>
      <c r="D259" s="19">
        <f>D258+E258</f>
        <v>282780.99340514734</v>
      </c>
      <c r="E259" s="19">
        <f>D259*ריבית/12</f>
        <v>1178.2541391881139</v>
      </c>
      <c r="F259" s="19">
        <f>SUM($E$9:$E259)</f>
        <v>183959.24754433561</v>
      </c>
    </row>
    <row r="260" spans="1:6" x14ac:dyDescent="0.2">
      <c r="A260" s="20">
        <f t="shared" si="9"/>
        <v>21.333333333333332</v>
      </c>
      <c r="B260" s="17">
        <v>251</v>
      </c>
      <c r="C260" s="18">
        <f t="shared" si="8"/>
        <v>51471</v>
      </c>
      <c r="D260" s="19">
        <f>D259+E259</f>
        <v>283959.24754433543</v>
      </c>
      <c r="E260" s="19">
        <f>D260*ריבית/12</f>
        <v>1183.1635314347311</v>
      </c>
      <c r="F260" s="19">
        <f>SUM($E$9:$E260)</f>
        <v>185142.41107577033</v>
      </c>
    </row>
    <row r="261" spans="1:6" x14ac:dyDescent="0.2">
      <c r="A261" s="20">
        <f t="shared" si="9"/>
        <v>21.416666666666668</v>
      </c>
      <c r="B261" s="17">
        <v>252</v>
      </c>
      <c r="C261" s="18">
        <f t="shared" si="8"/>
        <v>51502</v>
      </c>
      <c r="D261" s="19">
        <f>D260+E260</f>
        <v>285142.41107577016</v>
      </c>
      <c r="E261" s="19">
        <f>D261*ריבית/12</f>
        <v>1188.0933794823757</v>
      </c>
      <c r="F261" s="19">
        <f>SUM($E$9:$E261)</f>
        <v>186330.5044552527</v>
      </c>
    </row>
    <row r="262" spans="1:6" x14ac:dyDescent="0.2">
      <c r="A262" s="20">
        <f t="shared" si="9"/>
        <v>21.5</v>
      </c>
      <c r="B262" s="17">
        <v>253</v>
      </c>
      <c r="C262" s="18">
        <f t="shared" si="8"/>
        <v>51533</v>
      </c>
      <c r="D262" s="19">
        <f>D261+E261</f>
        <v>286330.50445525255</v>
      </c>
      <c r="E262" s="19">
        <f>D262*ריבית/12</f>
        <v>1193.0437685635522</v>
      </c>
      <c r="F262" s="19">
        <f>SUM($E$9:$E262)</f>
        <v>187523.54822381624</v>
      </c>
    </row>
    <row r="263" spans="1:6" x14ac:dyDescent="0.2">
      <c r="A263" s="20">
        <f t="shared" si="9"/>
        <v>21.583333333333332</v>
      </c>
      <c r="B263" s="17">
        <v>254</v>
      </c>
      <c r="C263" s="18">
        <f t="shared" si="8"/>
        <v>51561</v>
      </c>
      <c r="D263" s="19">
        <f>D262+E262</f>
        <v>287523.54822381609</v>
      </c>
      <c r="E263" s="19">
        <f>D263*ריבית/12</f>
        <v>1198.0147842659005</v>
      </c>
      <c r="F263" s="19">
        <f>SUM($E$9:$E263)</f>
        <v>188721.56300808213</v>
      </c>
    </row>
    <row r="264" spans="1:6" x14ac:dyDescent="0.2">
      <c r="A264" s="20">
        <f t="shared" si="9"/>
        <v>21.666666666666668</v>
      </c>
      <c r="B264" s="17">
        <v>255</v>
      </c>
      <c r="C264" s="18">
        <f t="shared" si="8"/>
        <v>51592</v>
      </c>
      <c r="D264" s="19">
        <f>D263+E263</f>
        <v>288721.56300808198</v>
      </c>
      <c r="E264" s="19">
        <f>D264*ריבית/12</f>
        <v>1203.006512533675</v>
      </c>
      <c r="F264" s="19">
        <f>SUM($E$9:$E264)</f>
        <v>189924.5695206158</v>
      </c>
    </row>
    <row r="265" spans="1:6" x14ac:dyDescent="0.2">
      <c r="A265" s="20">
        <f t="shared" si="9"/>
        <v>21.75</v>
      </c>
      <c r="B265" s="17">
        <v>256</v>
      </c>
      <c r="C265" s="18">
        <f t="shared" si="8"/>
        <v>51622</v>
      </c>
      <c r="D265" s="19">
        <f>D264+E264</f>
        <v>289924.56952061568</v>
      </c>
      <c r="E265" s="19">
        <f>D265*ריבית/12</f>
        <v>1208.0190396692321</v>
      </c>
      <c r="F265" s="19">
        <f>SUM($E$9:$E265)</f>
        <v>191132.58856028502</v>
      </c>
    </row>
    <row r="266" spans="1:6" x14ac:dyDescent="0.2">
      <c r="A266" s="20">
        <f t="shared" si="9"/>
        <v>21.833333333333332</v>
      </c>
      <c r="B266" s="17">
        <v>257</v>
      </c>
      <c r="C266" s="18">
        <f t="shared" si="8"/>
        <v>51653</v>
      </c>
      <c r="D266" s="19">
        <f>D265+E265</f>
        <v>291132.58856028493</v>
      </c>
      <c r="E266" s="19">
        <f>D266*ריבית/12</f>
        <v>1213.0524523345205</v>
      </c>
      <c r="F266" s="19">
        <f>SUM($E$9:$E266)</f>
        <v>192345.64101261954</v>
      </c>
    </row>
    <row r="267" spans="1:6" x14ac:dyDescent="0.2">
      <c r="A267" s="20">
        <f t="shared" si="9"/>
        <v>21.916666666666668</v>
      </c>
      <c r="B267" s="17">
        <v>258</v>
      </c>
      <c r="C267" s="18">
        <f t="shared" si="8"/>
        <v>51683</v>
      </c>
      <c r="D267" s="19">
        <f>D266+E266</f>
        <v>292345.64101261942</v>
      </c>
      <c r="E267" s="19">
        <f>D267*ריבית/12</f>
        <v>1218.1068375525811</v>
      </c>
      <c r="F267" s="19">
        <f>SUM($E$9:$E267)</f>
        <v>193563.74785017213</v>
      </c>
    </row>
    <row r="268" spans="1:6" x14ac:dyDescent="0.2">
      <c r="A268" s="20">
        <f t="shared" si="9"/>
        <v>22</v>
      </c>
      <c r="B268" s="17">
        <v>259</v>
      </c>
      <c r="C268" s="18">
        <f t="shared" si="8"/>
        <v>51714</v>
      </c>
      <c r="D268" s="19">
        <f>D267+E267</f>
        <v>293563.74785017199</v>
      </c>
      <c r="E268" s="19">
        <f>D268*ריבית/12</f>
        <v>1223.18228270905</v>
      </c>
      <c r="F268" s="19">
        <f>SUM($E$9:$E268)</f>
        <v>194786.93013288119</v>
      </c>
    </row>
    <row r="269" spans="1:6" x14ac:dyDescent="0.2">
      <c r="A269" s="20">
        <f t="shared" si="9"/>
        <v>22.083333333333332</v>
      </c>
      <c r="B269" s="17">
        <v>260</v>
      </c>
      <c r="C269" s="18">
        <f t="shared" si="8"/>
        <v>51745</v>
      </c>
      <c r="D269" s="19">
        <f>D268+E268</f>
        <v>294786.93013288104</v>
      </c>
      <c r="E269" s="19">
        <f>D269*ריבית/12</f>
        <v>1228.278875553671</v>
      </c>
      <c r="F269" s="19">
        <f>SUM($E$9:$E269)</f>
        <v>196015.20900843485</v>
      </c>
    </row>
    <row r="270" spans="1:6" x14ac:dyDescent="0.2">
      <c r="A270" s="20">
        <f t="shared" si="9"/>
        <v>22.166666666666668</v>
      </c>
      <c r="B270" s="17">
        <v>261</v>
      </c>
      <c r="C270" s="18">
        <f t="shared" si="8"/>
        <v>51775</v>
      </c>
      <c r="D270" s="19">
        <f>D269+E269</f>
        <v>296015.20900843473</v>
      </c>
      <c r="E270" s="19">
        <f>D270*ריבית/12</f>
        <v>1233.3967042018114</v>
      </c>
      <c r="F270" s="19">
        <f>SUM($E$9:$E270)</f>
        <v>197248.60571263666</v>
      </c>
    </row>
    <row r="271" spans="1:6" x14ac:dyDescent="0.2">
      <c r="A271" s="20">
        <f t="shared" si="9"/>
        <v>22.25</v>
      </c>
      <c r="B271" s="17">
        <v>262</v>
      </c>
      <c r="C271" s="18">
        <f t="shared" si="8"/>
        <v>51806</v>
      </c>
      <c r="D271" s="19">
        <f>D270+E270</f>
        <v>297248.60571263655</v>
      </c>
      <c r="E271" s="19">
        <f>D271*ריבית/12</f>
        <v>1238.5358571359857</v>
      </c>
      <c r="F271" s="19">
        <f>SUM($E$9:$E271)</f>
        <v>198487.14156977265</v>
      </c>
    </row>
    <row r="272" spans="1:6" x14ac:dyDescent="0.2">
      <c r="A272" s="20">
        <f t="shared" si="9"/>
        <v>22.333333333333332</v>
      </c>
      <c r="B272" s="17">
        <v>263</v>
      </c>
      <c r="C272" s="18">
        <f t="shared" si="8"/>
        <v>51836</v>
      </c>
      <c r="D272" s="19">
        <f>D271+E271</f>
        <v>298487.14156977256</v>
      </c>
      <c r="E272" s="19">
        <f>D272*ריבית/12</f>
        <v>1243.6964232073858</v>
      </c>
      <c r="F272" s="19">
        <f>SUM($E$9:$E272)</f>
        <v>199730.83799298003</v>
      </c>
    </row>
    <row r="273" spans="1:6" x14ac:dyDescent="0.2">
      <c r="A273" s="20">
        <f t="shared" si="9"/>
        <v>22.416666666666668</v>
      </c>
      <c r="B273" s="17">
        <v>264</v>
      </c>
      <c r="C273" s="18">
        <f t="shared" si="8"/>
        <v>51867</v>
      </c>
      <c r="D273" s="19">
        <f>D272+E272</f>
        <v>299730.83799297997</v>
      </c>
      <c r="E273" s="19">
        <f>D273*ריבית/12</f>
        <v>1248.8784916374166</v>
      </c>
      <c r="F273" s="19">
        <f>SUM($E$9:$E273)</f>
        <v>200979.71648461744</v>
      </c>
    </row>
    <row r="274" spans="1:6" x14ac:dyDescent="0.2">
      <c r="A274" s="20">
        <f t="shared" si="9"/>
        <v>22.5</v>
      </c>
      <c r="B274" s="17">
        <v>265</v>
      </c>
      <c r="C274" s="18">
        <f t="shared" si="8"/>
        <v>51898</v>
      </c>
      <c r="D274" s="19">
        <f>D273+E273</f>
        <v>300979.71648461738</v>
      </c>
      <c r="E274" s="19">
        <f>D274*ריבית/12</f>
        <v>1254.0821520192392</v>
      </c>
      <c r="F274" s="19">
        <f>SUM($E$9:$E274)</f>
        <v>202233.79863663667</v>
      </c>
    </row>
    <row r="275" spans="1:6" x14ac:dyDescent="0.2">
      <c r="A275" s="20">
        <f t="shared" si="9"/>
        <v>22.583333333333332</v>
      </c>
      <c r="B275" s="17">
        <v>266</v>
      </c>
      <c r="C275" s="18">
        <f t="shared" si="8"/>
        <v>51926</v>
      </c>
      <c r="D275" s="19">
        <f>D274+E274</f>
        <v>302233.79863663664</v>
      </c>
      <c r="E275" s="19">
        <f>D275*ריבית/12</f>
        <v>1259.3074943193194</v>
      </c>
      <c r="F275" s="19">
        <f>SUM($E$9:$E275)</f>
        <v>203493.10613095597</v>
      </c>
    </row>
    <row r="276" spans="1:6" x14ac:dyDescent="0.2">
      <c r="A276" s="20">
        <f t="shared" si="9"/>
        <v>22.666666666666668</v>
      </c>
      <c r="B276" s="17">
        <v>267</v>
      </c>
      <c r="C276" s="18">
        <f t="shared" si="8"/>
        <v>51957</v>
      </c>
      <c r="D276" s="19">
        <f>D275+E275</f>
        <v>303493.10613095597</v>
      </c>
      <c r="E276" s="19">
        <f>D276*ריבית/12</f>
        <v>1264.5546088789833</v>
      </c>
      <c r="F276" s="19">
        <f>SUM($E$9:$E276)</f>
        <v>204757.66073983494</v>
      </c>
    </row>
    <row r="277" spans="1:6" x14ac:dyDescent="0.2">
      <c r="A277" s="20">
        <f t="shared" si="9"/>
        <v>22.75</v>
      </c>
      <c r="B277" s="17">
        <v>268</v>
      </c>
      <c r="C277" s="18">
        <f t="shared" si="8"/>
        <v>51987</v>
      </c>
      <c r="D277" s="19">
        <f>D276+E276</f>
        <v>304757.66073983494</v>
      </c>
      <c r="E277" s="19">
        <f>D277*ריבית/12</f>
        <v>1269.823586415979</v>
      </c>
      <c r="F277" s="19">
        <f>SUM($E$9:$E277)</f>
        <v>206027.48432625091</v>
      </c>
    </row>
    <row r="278" spans="1:6" x14ac:dyDescent="0.2">
      <c r="A278" s="20">
        <f t="shared" si="9"/>
        <v>22.833333333333332</v>
      </c>
      <c r="B278" s="17">
        <v>269</v>
      </c>
      <c r="C278" s="18">
        <f t="shared" si="8"/>
        <v>52018</v>
      </c>
      <c r="D278" s="19">
        <f>D277+E277</f>
        <v>306027.48432625091</v>
      </c>
      <c r="E278" s="19">
        <f>D278*ריבית/12</f>
        <v>1275.1145180260455</v>
      </c>
      <c r="F278" s="19">
        <f>SUM($E$9:$E278)</f>
        <v>207302.59884427694</v>
      </c>
    </row>
    <row r="279" spans="1:6" x14ac:dyDescent="0.2">
      <c r="A279" s="20">
        <f t="shared" si="9"/>
        <v>22.916666666666668</v>
      </c>
      <c r="B279" s="17">
        <v>270</v>
      </c>
      <c r="C279" s="18">
        <f t="shared" ref="C279:C342" si="10">DATE(YEAR(C278),MONTH(C278)+(1),DAY(C278))</f>
        <v>52048</v>
      </c>
      <c r="D279" s="19">
        <f>D278+E278</f>
        <v>307302.59884427697</v>
      </c>
      <c r="E279" s="19">
        <f>D279*ריבית/12</f>
        <v>1280.4274951844875</v>
      </c>
      <c r="F279" s="19">
        <f>SUM($E$9:$E279)</f>
        <v>208583.02633946144</v>
      </c>
    </row>
    <row r="280" spans="1:6" x14ac:dyDescent="0.2">
      <c r="A280" s="20">
        <f t="shared" si="9"/>
        <v>23</v>
      </c>
      <c r="B280" s="17">
        <v>271</v>
      </c>
      <c r="C280" s="18">
        <f t="shared" si="10"/>
        <v>52079</v>
      </c>
      <c r="D280" s="19">
        <f>D279+E279</f>
        <v>308583.02633946144</v>
      </c>
      <c r="E280" s="19">
        <f>D280*ריבית/12</f>
        <v>1285.7626097477562</v>
      </c>
      <c r="F280" s="19">
        <f>SUM($E$9:$E280)</f>
        <v>209868.78894920921</v>
      </c>
    </row>
    <row r="281" spans="1:6" x14ac:dyDescent="0.2">
      <c r="A281" s="20">
        <f t="shared" si="9"/>
        <v>23.083333333333332</v>
      </c>
      <c r="B281" s="17">
        <v>272</v>
      </c>
      <c r="C281" s="18">
        <f t="shared" si="10"/>
        <v>52110</v>
      </c>
      <c r="D281" s="19">
        <f>D280+E280</f>
        <v>309868.78894920921</v>
      </c>
      <c r="E281" s="19">
        <f>D281*ריבית/12</f>
        <v>1291.1199539550385</v>
      </c>
      <c r="F281" s="19">
        <f>SUM($E$9:$E281)</f>
        <v>211159.90890316424</v>
      </c>
    </row>
    <row r="282" spans="1:6" x14ac:dyDescent="0.2">
      <c r="A282" s="20">
        <f t="shared" si="9"/>
        <v>23.166666666666668</v>
      </c>
      <c r="B282" s="17">
        <v>273</v>
      </c>
      <c r="C282" s="18">
        <f t="shared" si="10"/>
        <v>52140</v>
      </c>
      <c r="D282" s="19">
        <f>D281+E281</f>
        <v>311159.90890316427</v>
      </c>
      <c r="E282" s="19">
        <f>D282*ריבית/12</f>
        <v>1296.4996204298511</v>
      </c>
      <c r="F282" s="19">
        <f>SUM($E$9:$E282)</f>
        <v>212456.40852359409</v>
      </c>
    </row>
    <row r="283" spans="1:6" x14ac:dyDescent="0.2">
      <c r="A283" s="20">
        <f t="shared" si="9"/>
        <v>23.25</v>
      </c>
      <c r="B283" s="17">
        <v>274</v>
      </c>
      <c r="C283" s="18">
        <f t="shared" si="10"/>
        <v>52171</v>
      </c>
      <c r="D283" s="19">
        <f>D282+E282</f>
        <v>312456.40852359409</v>
      </c>
      <c r="E283" s="19">
        <f>D283*ריבית/12</f>
        <v>1301.9017021816421</v>
      </c>
      <c r="F283" s="19">
        <f>SUM($E$9:$E283)</f>
        <v>213758.31022577573</v>
      </c>
    </row>
    <row r="284" spans="1:6" x14ac:dyDescent="0.2">
      <c r="A284" s="20">
        <f t="shared" si="9"/>
        <v>23.333333333333332</v>
      </c>
      <c r="B284" s="17">
        <v>275</v>
      </c>
      <c r="C284" s="18">
        <f t="shared" si="10"/>
        <v>52201</v>
      </c>
      <c r="D284" s="19">
        <f>D283+E283</f>
        <v>313758.31022577576</v>
      </c>
      <c r="E284" s="19">
        <f>D284*ריבית/12</f>
        <v>1307.3262926073992</v>
      </c>
      <c r="F284" s="19">
        <f>SUM($E$9:$E284)</f>
        <v>215065.63651838314</v>
      </c>
    </row>
    <row r="285" spans="1:6" x14ac:dyDescent="0.2">
      <c r="A285" s="20">
        <f t="shared" si="9"/>
        <v>23.416666666666668</v>
      </c>
      <c r="B285" s="17">
        <v>276</v>
      </c>
      <c r="C285" s="18">
        <f t="shared" si="10"/>
        <v>52232</v>
      </c>
      <c r="D285" s="19">
        <f>D284+E284</f>
        <v>315065.63651838317</v>
      </c>
      <c r="E285" s="19">
        <f>D285*ריבית/12</f>
        <v>1312.7734854932633</v>
      </c>
      <c r="F285" s="19">
        <f>SUM($E$9:$E285)</f>
        <v>216378.4100038764</v>
      </c>
    </row>
    <row r="286" spans="1:6" x14ac:dyDescent="0.2">
      <c r="A286" s="20">
        <f t="shared" si="9"/>
        <v>23.5</v>
      </c>
      <c r="B286" s="17">
        <v>277</v>
      </c>
      <c r="C286" s="18">
        <f t="shared" si="10"/>
        <v>52263</v>
      </c>
      <c r="D286" s="19">
        <f>D285+E285</f>
        <v>316378.41000387643</v>
      </c>
      <c r="E286" s="19">
        <f>D286*ריבית/12</f>
        <v>1318.243375016152</v>
      </c>
      <c r="F286" s="19">
        <f>SUM($E$9:$E286)</f>
        <v>217696.65337889254</v>
      </c>
    </row>
    <row r="287" spans="1:6" x14ac:dyDescent="0.2">
      <c r="A287" s="20">
        <f t="shared" si="9"/>
        <v>23.583333333333332</v>
      </c>
      <c r="B287" s="17">
        <v>278</v>
      </c>
      <c r="C287" s="18">
        <f t="shared" si="10"/>
        <v>52291</v>
      </c>
      <c r="D287" s="19">
        <f>D286+E286</f>
        <v>317696.65337889257</v>
      </c>
      <c r="E287" s="19">
        <f>D287*ריבית/12</f>
        <v>1323.7360557453858</v>
      </c>
      <c r="F287" s="19">
        <f>SUM($E$9:$E287)</f>
        <v>219020.38943463794</v>
      </c>
    </row>
    <row r="288" spans="1:6" x14ac:dyDescent="0.2">
      <c r="A288" s="20">
        <f t="shared" si="9"/>
        <v>23.666666666666668</v>
      </c>
      <c r="B288" s="17">
        <v>279</v>
      </c>
      <c r="C288" s="18">
        <f t="shared" si="10"/>
        <v>52322</v>
      </c>
      <c r="D288" s="19">
        <f>D287+E287</f>
        <v>319020.38943463797</v>
      </c>
      <c r="E288" s="19">
        <f>D288*ריבית/12</f>
        <v>1329.2516226443249</v>
      </c>
      <c r="F288" s="19">
        <f>SUM($E$9:$E288)</f>
        <v>220349.64105728225</v>
      </c>
    </row>
    <row r="289" spans="1:6" x14ac:dyDescent="0.2">
      <c r="A289" s="20">
        <f t="shared" si="9"/>
        <v>23.75</v>
      </c>
      <c r="B289" s="17">
        <v>280</v>
      </c>
      <c r="C289" s="18">
        <f t="shared" si="10"/>
        <v>52352</v>
      </c>
      <c r="D289" s="19">
        <f>D288+E288</f>
        <v>320349.64105728228</v>
      </c>
      <c r="E289" s="19">
        <f>D289*ריבית/12</f>
        <v>1334.7901710720096</v>
      </c>
      <c r="F289" s="19">
        <f>SUM($E$9:$E289)</f>
        <v>221684.43122835425</v>
      </c>
    </row>
    <row r="290" spans="1:6" x14ac:dyDescent="0.2">
      <c r="A290" s="20">
        <f t="shared" si="9"/>
        <v>23.833333333333332</v>
      </c>
      <c r="B290" s="17">
        <v>281</v>
      </c>
      <c r="C290" s="18">
        <f t="shared" si="10"/>
        <v>52383</v>
      </c>
      <c r="D290" s="19">
        <f>D289+E289</f>
        <v>321684.43122835428</v>
      </c>
      <c r="E290" s="19">
        <f>D290*ריבית/12</f>
        <v>1340.3517967848095</v>
      </c>
      <c r="F290" s="19">
        <f>SUM($E$9:$E290)</f>
        <v>223024.78302513907</v>
      </c>
    </row>
    <row r="291" spans="1:6" x14ac:dyDescent="0.2">
      <c r="A291" s="20">
        <f t="shared" ref="A291:A354" si="11">B296/12</f>
        <v>23.916666666666668</v>
      </c>
      <c r="B291" s="17">
        <v>282</v>
      </c>
      <c r="C291" s="18">
        <f t="shared" si="10"/>
        <v>52413</v>
      </c>
      <c r="D291" s="19">
        <f>D290+E290</f>
        <v>323024.78302513907</v>
      </c>
      <c r="E291" s="19">
        <f>D291*ריבית/12</f>
        <v>1345.9365959380796</v>
      </c>
      <c r="F291" s="19">
        <f>SUM($E$9:$E291)</f>
        <v>224370.71962107715</v>
      </c>
    </row>
    <row r="292" spans="1:6" x14ac:dyDescent="0.2">
      <c r="A292" s="20">
        <f t="shared" si="11"/>
        <v>24</v>
      </c>
      <c r="B292" s="17">
        <v>283</v>
      </c>
      <c r="C292" s="18">
        <f t="shared" si="10"/>
        <v>52444</v>
      </c>
      <c r="D292" s="19">
        <f>D291+E291</f>
        <v>324370.71962107712</v>
      </c>
      <c r="E292" s="19">
        <f>D292*ריבית/12</f>
        <v>1351.5446650878214</v>
      </c>
      <c r="F292" s="19">
        <f>SUM($E$9:$E292)</f>
        <v>225722.26428616498</v>
      </c>
    </row>
    <row r="293" spans="1:6" x14ac:dyDescent="0.2">
      <c r="A293" s="20">
        <f t="shared" si="11"/>
        <v>24.083333333333332</v>
      </c>
      <c r="B293" s="17">
        <v>284</v>
      </c>
      <c r="C293" s="18">
        <f t="shared" si="10"/>
        <v>52475</v>
      </c>
      <c r="D293" s="19">
        <f>D292+E292</f>
        <v>325722.26428616495</v>
      </c>
      <c r="E293" s="19">
        <f>D293*ריבית/12</f>
        <v>1357.1761011923541</v>
      </c>
      <c r="F293" s="19">
        <f>SUM($E$9:$E293)</f>
        <v>227079.44038735735</v>
      </c>
    </row>
    <row r="294" spans="1:6" x14ac:dyDescent="0.2">
      <c r="A294" s="20">
        <f t="shared" si="11"/>
        <v>24.166666666666668</v>
      </c>
      <c r="B294" s="17">
        <v>285</v>
      </c>
      <c r="C294" s="18">
        <f t="shared" si="10"/>
        <v>52505</v>
      </c>
      <c r="D294" s="19">
        <f>D293+E293</f>
        <v>327079.44038735732</v>
      </c>
      <c r="E294" s="19">
        <f>D294*ריבית/12</f>
        <v>1362.8310016139887</v>
      </c>
      <c r="F294" s="19">
        <f>SUM($E$9:$E294)</f>
        <v>228442.27138897133</v>
      </c>
    </row>
    <row r="295" spans="1:6" x14ac:dyDescent="0.2">
      <c r="A295" s="20">
        <f t="shared" si="11"/>
        <v>24.25</v>
      </c>
      <c r="B295" s="17">
        <v>286</v>
      </c>
      <c r="C295" s="18">
        <f t="shared" si="10"/>
        <v>52536</v>
      </c>
      <c r="D295" s="19">
        <f>D294+E294</f>
        <v>328442.2713889713</v>
      </c>
      <c r="E295" s="19">
        <f>D295*ריבית/12</f>
        <v>1368.509464120714</v>
      </c>
      <c r="F295" s="19">
        <f>SUM($E$9:$E295)</f>
        <v>229810.78085309206</v>
      </c>
    </row>
    <row r="296" spans="1:6" x14ac:dyDescent="0.2">
      <c r="A296" s="20">
        <f t="shared" si="11"/>
        <v>24.333333333333332</v>
      </c>
      <c r="B296" s="17">
        <v>287</v>
      </c>
      <c r="C296" s="18">
        <f t="shared" si="10"/>
        <v>52566</v>
      </c>
      <c r="D296" s="19">
        <f>D295+E295</f>
        <v>329810.78085309203</v>
      </c>
      <c r="E296" s="19">
        <f>D296*ריבית/12</f>
        <v>1374.2115868878836</v>
      </c>
      <c r="F296" s="19">
        <f>SUM($E$9:$E296)</f>
        <v>231184.99243997995</v>
      </c>
    </row>
    <row r="297" spans="1:6" x14ac:dyDescent="0.2">
      <c r="A297" s="20">
        <f t="shared" si="11"/>
        <v>24.416666666666668</v>
      </c>
      <c r="B297" s="17">
        <v>288</v>
      </c>
      <c r="C297" s="18">
        <f t="shared" si="10"/>
        <v>52597</v>
      </c>
      <c r="D297" s="19">
        <f>D296+E296</f>
        <v>331184.99243997992</v>
      </c>
      <c r="E297" s="19">
        <f>D297*ריבית/12</f>
        <v>1379.9374684999163</v>
      </c>
      <c r="F297" s="19">
        <f>SUM($E$9:$E297)</f>
        <v>232564.92990847985</v>
      </c>
    </row>
    <row r="298" spans="1:6" x14ac:dyDescent="0.2">
      <c r="A298" s="20">
        <f t="shared" si="11"/>
        <v>24.5</v>
      </c>
      <c r="B298" s="17">
        <v>289</v>
      </c>
      <c r="C298" s="18">
        <f t="shared" si="10"/>
        <v>52628</v>
      </c>
      <c r="D298" s="19">
        <f>D297+E297</f>
        <v>332564.92990847985</v>
      </c>
      <c r="E298" s="19">
        <f>D298*ריבית/12</f>
        <v>1385.6872079519997</v>
      </c>
      <c r="F298" s="19">
        <f>SUM($E$9:$E298)</f>
        <v>233950.61711643185</v>
      </c>
    </row>
    <row r="299" spans="1:6" x14ac:dyDescent="0.2">
      <c r="A299" s="20">
        <f t="shared" si="11"/>
        <v>24.583333333333332</v>
      </c>
      <c r="B299" s="17">
        <v>290</v>
      </c>
      <c r="C299" s="18">
        <f t="shared" si="10"/>
        <v>52657</v>
      </c>
      <c r="D299" s="19">
        <f>D298+E298</f>
        <v>333950.61711643188</v>
      </c>
      <c r="E299" s="19">
        <f>D299*ריבית/12</f>
        <v>1391.4609046517996</v>
      </c>
      <c r="F299" s="19">
        <f>SUM($E$9:$E299)</f>
        <v>235342.07802108364</v>
      </c>
    </row>
    <row r="300" spans="1:6" x14ac:dyDescent="0.2">
      <c r="A300" s="20">
        <f t="shared" si="11"/>
        <v>24.666666666666668</v>
      </c>
      <c r="B300" s="17">
        <v>291</v>
      </c>
      <c r="C300" s="18">
        <f t="shared" si="10"/>
        <v>52688</v>
      </c>
      <c r="D300" s="19">
        <f>D299+E299</f>
        <v>335342.07802108367</v>
      </c>
      <c r="E300" s="19">
        <f>D300*ריבית/12</f>
        <v>1397.258658421182</v>
      </c>
      <c r="F300" s="19">
        <f>SUM($E$9:$E300)</f>
        <v>236739.33667950481</v>
      </c>
    </row>
    <row r="301" spans="1:6" x14ac:dyDescent="0.2">
      <c r="A301" s="20">
        <f t="shared" si="11"/>
        <v>24.75</v>
      </c>
      <c r="B301" s="17">
        <v>292</v>
      </c>
      <c r="C301" s="18">
        <f t="shared" si="10"/>
        <v>52718</v>
      </c>
      <c r="D301" s="19">
        <f>D300+E300</f>
        <v>336739.33667950484</v>
      </c>
      <c r="E301" s="19">
        <f>D301*ריבית/12</f>
        <v>1403.0805694979369</v>
      </c>
      <c r="F301" s="19">
        <f>SUM($E$9:$E301)</f>
        <v>238142.41724900276</v>
      </c>
    </row>
    <row r="302" spans="1:6" x14ac:dyDescent="0.2">
      <c r="A302" s="20">
        <f t="shared" si="11"/>
        <v>24.833333333333332</v>
      </c>
      <c r="B302" s="17">
        <v>293</v>
      </c>
      <c r="C302" s="18">
        <f t="shared" si="10"/>
        <v>52749</v>
      </c>
      <c r="D302" s="19">
        <f>D301+E301</f>
        <v>338142.41724900278</v>
      </c>
      <c r="E302" s="19">
        <f>D302*ריבית/12</f>
        <v>1408.9267385375117</v>
      </c>
      <c r="F302" s="19">
        <f>SUM($E$9:$E302)</f>
        <v>239551.34398754025</v>
      </c>
    </row>
    <row r="303" spans="1:6" x14ac:dyDescent="0.2">
      <c r="A303" s="20">
        <f t="shared" si="11"/>
        <v>24.916666666666668</v>
      </c>
      <c r="B303" s="17">
        <v>294</v>
      </c>
      <c r="C303" s="18">
        <f t="shared" si="10"/>
        <v>52779</v>
      </c>
      <c r="D303" s="19">
        <f>D302+E302</f>
        <v>339551.34398754028</v>
      </c>
      <c r="E303" s="19">
        <f>D303*ריבית/12</f>
        <v>1414.7972666147514</v>
      </c>
      <c r="F303" s="19">
        <f>SUM($E$9:$E303)</f>
        <v>240966.14125415499</v>
      </c>
    </row>
    <row r="304" spans="1:6" x14ac:dyDescent="0.2">
      <c r="A304" s="20">
        <f t="shared" si="11"/>
        <v>25</v>
      </c>
      <c r="B304" s="17">
        <v>295</v>
      </c>
      <c r="C304" s="18">
        <f t="shared" si="10"/>
        <v>52810</v>
      </c>
      <c r="D304" s="19">
        <f>D303+E303</f>
        <v>340966.14125415502</v>
      </c>
      <c r="E304" s="19">
        <f>D304*ריבית/12</f>
        <v>1420.6922552256458</v>
      </c>
      <c r="F304" s="19">
        <f>SUM($E$9:$E304)</f>
        <v>242386.83350938064</v>
      </c>
    </row>
    <row r="305" spans="1:6" x14ac:dyDescent="0.2">
      <c r="A305" s="20">
        <f t="shared" si="11"/>
        <v>25.083333333333332</v>
      </c>
      <c r="B305" s="17">
        <v>296</v>
      </c>
      <c r="C305" s="18">
        <f t="shared" si="10"/>
        <v>52841</v>
      </c>
      <c r="D305" s="19">
        <f>D304+E304</f>
        <v>342386.8335093807</v>
      </c>
      <c r="E305" s="19">
        <f>D305*ריבית/12</f>
        <v>1426.6118062890864</v>
      </c>
      <c r="F305" s="19">
        <f>SUM($E$9:$E305)</f>
        <v>243813.44531566973</v>
      </c>
    </row>
    <row r="306" spans="1:6" x14ac:dyDescent="0.2">
      <c r="A306" s="20">
        <f t="shared" si="11"/>
        <v>25.166666666666668</v>
      </c>
      <c r="B306" s="17">
        <v>297</v>
      </c>
      <c r="C306" s="18">
        <f t="shared" si="10"/>
        <v>52871</v>
      </c>
      <c r="D306" s="19">
        <f>D305+E305</f>
        <v>343813.44531566976</v>
      </c>
      <c r="E306" s="19">
        <f>D306*ריבית/12</f>
        <v>1432.5560221486239</v>
      </c>
      <c r="F306" s="19">
        <f>SUM($E$9:$E306)</f>
        <v>245246.00133781836</v>
      </c>
    </row>
    <row r="307" spans="1:6" x14ac:dyDescent="0.2">
      <c r="A307" s="20">
        <f t="shared" si="11"/>
        <v>25.25</v>
      </c>
      <c r="B307" s="17">
        <v>298</v>
      </c>
      <c r="C307" s="18">
        <f t="shared" si="10"/>
        <v>52902</v>
      </c>
      <c r="D307" s="19">
        <f>D306+E306</f>
        <v>345246.00133781839</v>
      </c>
      <c r="E307" s="19">
        <f>D307*ריבית/12</f>
        <v>1438.5250055742433</v>
      </c>
      <c r="F307" s="19">
        <f>SUM($E$9:$E307)</f>
        <v>246684.52634339262</v>
      </c>
    </row>
    <row r="308" spans="1:6" x14ac:dyDescent="0.2">
      <c r="A308" s="20">
        <f t="shared" si="11"/>
        <v>25.333333333333332</v>
      </c>
      <c r="B308" s="17">
        <v>299</v>
      </c>
      <c r="C308" s="18">
        <f t="shared" si="10"/>
        <v>52932</v>
      </c>
      <c r="D308" s="19">
        <f>D307+E307</f>
        <v>346684.52634339262</v>
      </c>
      <c r="E308" s="19">
        <f>D308*ריבית/12</f>
        <v>1444.5188597641361</v>
      </c>
      <c r="F308" s="19">
        <f>SUM($E$9:$E308)</f>
        <v>248129.04520315674</v>
      </c>
    </row>
    <row r="309" spans="1:6" x14ac:dyDescent="0.2">
      <c r="A309" s="20">
        <f t="shared" si="11"/>
        <v>25.416666666666668</v>
      </c>
      <c r="B309" s="17">
        <v>300</v>
      </c>
      <c r="C309" s="18">
        <f t="shared" si="10"/>
        <v>52963</v>
      </c>
      <c r="D309" s="19">
        <f>D308+E308</f>
        <v>348129.04520315677</v>
      </c>
      <c r="E309" s="19">
        <f>D309*ריבית/12</f>
        <v>1450.5376883464867</v>
      </c>
      <c r="F309" s="19">
        <f>SUM($E$9:$E309)</f>
        <v>249579.58289150323</v>
      </c>
    </row>
    <row r="310" spans="1:6" x14ac:dyDescent="0.2">
      <c r="A310" s="20">
        <f t="shared" si="11"/>
        <v>25.5</v>
      </c>
      <c r="B310" s="17">
        <v>301</v>
      </c>
      <c r="C310" s="18">
        <f t="shared" si="10"/>
        <v>52994</v>
      </c>
      <c r="D310" s="19">
        <f>D309+E309</f>
        <v>349579.58289150323</v>
      </c>
      <c r="E310" s="19">
        <f>D310*ריבית/12</f>
        <v>1456.5815953812635</v>
      </c>
      <c r="F310" s="19">
        <f>SUM($E$9:$E310)</f>
        <v>251036.16448688449</v>
      </c>
    </row>
    <row r="311" spans="1:6" x14ac:dyDescent="0.2">
      <c r="A311" s="20">
        <f t="shared" si="11"/>
        <v>25.583333333333332</v>
      </c>
      <c r="B311" s="17">
        <v>302</v>
      </c>
      <c r="C311" s="18">
        <f t="shared" si="10"/>
        <v>53022</v>
      </c>
      <c r="D311" s="19">
        <f>D310+E310</f>
        <v>351036.16448688449</v>
      </c>
      <c r="E311" s="19">
        <f>D311*ריבית/12</f>
        <v>1462.6506853620187</v>
      </c>
      <c r="F311" s="19">
        <f>SUM($E$9:$E311)</f>
        <v>252498.81517224651</v>
      </c>
    </row>
    <row r="312" spans="1:6" x14ac:dyDescent="0.2">
      <c r="A312" s="20">
        <f t="shared" si="11"/>
        <v>25.666666666666668</v>
      </c>
      <c r="B312" s="17">
        <v>303</v>
      </c>
      <c r="C312" s="18">
        <f t="shared" si="10"/>
        <v>53053</v>
      </c>
      <c r="D312" s="19">
        <f>D311+E311</f>
        <v>352498.81517224648</v>
      </c>
      <c r="E312" s="19">
        <f>D312*ריבית/12</f>
        <v>1468.7450632176935</v>
      </c>
      <c r="F312" s="19">
        <f>SUM($E$9:$E312)</f>
        <v>253967.56023546422</v>
      </c>
    </row>
    <row r="313" spans="1:6" x14ac:dyDescent="0.2">
      <c r="A313" s="20">
        <f t="shared" si="11"/>
        <v>25.75</v>
      </c>
      <c r="B313" s="17">
        <v>304</v>
      </c>
      <c r="C313" s="18">
        <f t="shared" si="10"/>
        <v>53083</v>
      </c>
      <c r="D313" s="19">
        <f>D312+E312</f>
        <v>353967.56023546419</v>
      </c>
      <c r="E313" s="19">
        <f>D313*ריבית/12</f>
        <v>1474.8648343144341</v>
      </c>
      <c r="F313" s="19">
        <f>SUM($E$9:$E313)</f>
        <v>255442.42506977866</v>
      </c>
    </row>
    <row r="314" spans="1:6" x14ac:dyDescent="0.2">
      <c r="A314" s="20">
        <f t="shared" si="11"/>
        <v>25.833333333333332</v>
      </c>
      <c r="B314" s="17">
        <v>305</v>
      </c>
      <c r="C314" s="18">
        <f t="shared" si="10"/>
        <v>53114</v>
      </c>
      <c r="D314" s="19">
        <f>D313+E313</f>
        <v>355442.42506977863</v>
      </c>
      <c r="E314" s="19">
        <f>D314*ריבית/12</f>
        <v>1481.010104457411</v>
      </c>
      <c r="F314" s="19">
        <f>SUM($E$9:$E314)</f>
        <v>256923.43517423607</v>
      </c>
    </row>
    <row r="315" spans="1:6" x14ac:dyDescent="0.2">
      <c r="A315" s="20">
        <f t="shared" si="11"/>
        <v>25.916666666666668</v>
      </c>
      <c r="B315" s="17">
        <v>306</v>
      </c>
      <c r="C315" s="18">
        <f t="shared" si="10"/>
        <v>53144</v>
      </c>
      <c r="D315" s="19">
        <f>D314+E314</f>
        <v>356923.43517423602</v>
      </c>
      <c r="E315" s="19">
        <f>D315*ריבית/12</f>
        <v>1487.1809798926499</v>
      </c>
      <c r="F315" s="19">
        <f>SUM($E$9:$E315)</f>
        <v>258410.61615412871</v>
      </c>
    </row>
    <row r="316" spans="1:6" x14ac:dyDescent="0.2">
      <c r="A316" s="20">
        <f t="shared" si="11"/>
        <v>26</v>
      </c>
      <c r="B316" s="17">
        <v>307</v>
      </c>
      <c r="C316" s="18">
        <f t="shared" si="10"/>
        <v>53175</v>
      </c>
      <c r="D316" s="19">
        <f>D315+E315</f>
        <v>358410.61615412869</v>
      </c>
      <c r="E316" s="19">
        <f>D316*ריבית/12</f>
        <v>1493.3775673088696</v>
      </c>
      <c r="F316" s="19">
        <f>SUM($E$9:$E316)</f>
        <v>259903.99372143758</v>
      </c>
    </row>
    <row r="317" spans="1:6" x14ac:dyDescent="0.2">
      <c r="A317" s="20">
        <f t="shared" si="11"/>
        <v>26.083333333333332</v>
      </c>
      <c r="B317" s="17">
        <v>308</v>
      </c>
      <c r="C317" s="18">
        <f t="shared" si="10"/>
        <v>53206</v>
      </c>
      <c r="D317" s="19">
        <f>D316+E316</f>
        <v>359903.99372143758</v>
      </c>
      <c r="E317" s="19">
        <f>D317*ריבית/12</f>
        <v>1499.5999738393232</v>
      </c>
      <c r="F317" s="19">
        <f>SUM($E$9:$E317)</f>
        <v>261403.59369527691</v>
      </c>
    </row>
    <row r="318" spans="1:6" x14ac:dyDescent="0.2">
      <c r="A318" s="20">
        <f t="shared" si="11"/>
        <v>26.166666666666668</v>
      </c>
      <c r="B318" s="17">
        <v>309</v>
      </c>
      <c r="C318" s="18">
        <f t="shared" si="10"/>
        <v>53236</v>
      </c>
      <c r="D318" s="19">
        <f>D317+E317</f>
        <v>361403.59369527688</v>
      </c>
      <c r="E318" s="19">
        <f>D318*ריבית/12</f>
        <v>1505.8483070636537</v>
      </c>
      <c r="F318" s="19">
        <f>SUM($E$9:$E318)</f>
        <v>262909.44200234057</v>
      </c>
    </row>
    <row r="319" spans="1:6" x14ac:dyDescent="0.2">
      <c r="A319" s="20">
        <f t="shared" si="11"/>
        <v>26.25</v>
      </c>
      <c r="B319" s="17">
        <v>310</v>
      </c>
      <c r="C319" s="18">
        <f t="shared" si="10"/>
        <v>53267</v>
      </c>
      <c r="D319" s="19">
        <f>D318+E318</f>
        <v>362909.44200234051</v>
      </c>
      <c r="E319" s="19">
        <f>D319*ריבית/12</f>
        <v>1512.1226750097521</v>
      </c>
      <c r="F319" s="19">
        <f>SUM($E$9:$E319)</f>
        <v>264421.56467735034</v>
      </c>
    </row>
    <row r="320" spans="1:6" x14ac:dyDescent="0.2">
      <c r="A320" s="20">
        <f t="shared" si="11"/>
        <v>26.333333333333332</v>
      </c>
      <c r="B320" s="17">
        <v>311</v>
      </c>
      <c r="C320" s="18">
        <f t="shared" si="10"/>
        <v>53297</v>
      </c>
      <c r="D320" s="19">
        <f>D319+E319</f>
        <v>364421.56467735028</v>
      </c>
      <c r="E320" s="19">
        <f>D320*ריבית/12</f>
        <v>1518.4231861556264</v>
      </c>
      <c r="F320" s="19">
        <f>SUM($E$9:$E320)</f>
        <v>265939.98786350596</v>
      </c>
    </row>
    <row r="321" spans="1:6" x14ac:dyDescent="0.2">
      <c r="A321" s="20">
        <f t="shared" si="11"/>
        <v>26.416666666666668</v>
      </c>
      <c r="B321" s="17">
        <v>312</v>
      </c>
      <c r="C321" s="18">
        <f t="shared" si="10"/>
        <v>53328</v>
      </c>
      <c r="D321" s="19">
        <f>D320+E320</f>
        <v>365939.9878635059</v>
      </c>
      <c r="E321" s="19">
        <f>D321*ריבית/12</f>
        <v>1524.7499494312744</v>
      </c>
      <c r="F321" s="19">
        <f>SUM($E$9:$E321)</f>
        <v>267464.73781293724</v>
      </c>
    </row>
    <row r="322" spans="1:6" x14ac:dyDescent="0.2">
      <c r="A322" s="20">
        <f t="shared" si="11"/>
        <v>26.5</v>
      </c>
      <c r="B322" s="17">
        <v>313</v>
      </c>
      <c r="C322" s="18">
        <f t="shared" si="10"/>
        <v>53359</v>
      </c>
      <c r="D322" s="19">
        <f>D321+E321</f>
        <v>367464.73781293718</v>
      </c>
      <c r="E322" s="19">
        <f>D322*ריבית/12</f>
        <v>1531.1030742205714</v>
      </c>
      <c r="F322" s="19">
        <f>SUM($E$9:$E322)</f>
        <v>268995.84088715783</v>
      </c>
    </row>
    <row r="323" spans="1:6" x14ac:dyDescent="0.2">
      <c r="A323" s="20">
        <f t="shared" si="11"/>
        <v>26.583333333333332</v>
      </c>
      <c r="B323" s="17">
        <v>314</v>
      </c>
      <c r="C323" s="18">
        <f t="shared" si="10"/>
        <v>53387</v>
      </c>
      <c r="D323" s="19">
        <f>D322+E322</f>
        <v>368995.84088715777</v>
      </c>
      <c r="E323" s="19">
        <f>D323*ריבית/12</f>
        <v>1537.4826703631572</v>
      </c>
      <c r="F323" s="19">
        <f>SUM($E$9:$E323)</f>
        <v>270533.32355752098</v>
      </c>
    </row>
    <row r="324" spans="1:6" x14ac:dyDescent="0.2">
      <c r="A324" s="20">
        <f t="shared" si="11"/>
        <v>26.666666666666668</v>
      </c>
      <c r="B324" s="17">
        <v>315</v>
      </c>
      <c r="C324" s="18">
        <f t="shared" si="10"/>
        <v>53418</v>
      </c>
      <c r="D324" s="19">
        <f>D323+E323</f>
        <v>370533.32355752093</v>
      </c>
      <c r="E324" s="19">
        <f>D324*ריבית/12</f>
        <v>1543.8888481563372</v>
      </c>
      <c r="F324" s="19">
        <f>SUM($E$9:$E324)</f>
        <v>272077.2124056773</v>
      </c>
    </row>
    <row r="325" spans="1:6" x14ac:dyDescent="0.2">
      <c r="A325" s="20">
        <f t="shared" si="11"/>
        <v>26.75</v>
      </c>
      <c r="B325" s="17">
        <v>316</v>
      </c>
      <c r="C325" s="18">
        <f t="shared" si="10"/>
        <v>53448</v>
      </c>
      <c r="D325" s="19">
        <f>D324+E324</f>
        <v>372077.21240567724</v>
      </c>
      <c r="E325" s="19">
        <f>D325*ריבית/12</f>
        <v>1550.3217183569886</v>
      </c>
      <c r="F325" s="19">
        <f>SUM($E$9:$E325)</f>
        <v>273627.53412403428</v>
      </c>
    </row>
    <row r="326" spans="1:6" x14ac:dyDescent="0.2">
      <c r="A326" s="20">
        <f t="shared" si="11"/>
        <v>26.833333333333332</v>
      </c>
      <c r="B326" s="17">
        <v>317</v>
      </c>
      <c r="C326" s="18">
        <f t="shared" si="10"/>
        <v>53479</v>
      </c>
      <c r="D326" s="19">
        <f>D325+E325</f>
        <v>373627.53412403422</v>
      </c>
      <c r="E326" s="19">
        <f>D326*ריבית/12</f>
        <v>1556.7813921834759</v>
      </c>
      <c r="F326" s="19">
        <f>SUM($E$9:$E326)</f>
        <v>275184.31551621779</v>
      </c>
    </row>
    <row r="327" spans="1:6" x14ac:dyDescent="0.2">
      <c r="A327" s="20">
        <f t="shared" si="11"/>
        <v>26.916666666666668</v>
      </c>
      <c r="B327" s="17">
        <v>318</v>
      </c>
      <c r="C327" s="18">
        <f t="shared" si="10"/>
        <v>53509</v>
      </c>
      <c r="D327" s="19">
        <f>D326+E326</f>
        <v>375184.31551621773</v>
      </c>
      <c r="E327" s="19">
        <f>D327*ריבית/12</f>
        <v>1563.2679813175739</v>
      </c>
      <c r="F327" s="19">
        <f>SUM($E$9:$E327)</f>
        <v>276747.58349753538</v>
      </c>
    </row>
    <row r="328" spans="1:6" x14ac:dyDescent="0.2">
      <c r="A328" s="20">
        <f t="shared" si="11"/>
        <v>27</v>
      </c>
      <c r="B328" s="17">
        <v>319</v>
      </c>
      <c r="C328" s="18">
        <f t="shared" si="10"/>
        <v>53540</v>
      </c>
      <c r="D328" s="19">
        <f>D327+E327</f>
        <v>376747.58349753532</v>
      </c>
      <c r="E328" s="19">
        <f>D328*ריבית/12</f>
        <v>1569.7815979063971</v>
      </c>
      <c r="F328" s="19">
        <f>SUM($E$9:$E328)</f>
        <v>278317.36509544175</v>
      </c>
    </row>
    <row r="329" spans="1:6" x14ac:dyDescent="0.2">
      <c r="A329" s="20">
        <f t="shared" si="11"/>
        <v>27.083333333333332</v>
      </c>
      <c r="B329" s="17">
        <v>320</v>
      </c>
      <c r="C329" s="18">
        <f t="shared" si="10"/>
        <v>53571</v>
      </c>
      <c r="D329" s="19">
        <f>D328+E328</f>
        <v>378317.3650954417</v>
      </c>
      <c r="E329" s="19">
        <f>D329*ריבית/12</f>
        <v>1576.3223545643405</v>
      </c>
      <c r="F329" s="19">
        <f>SUM($E$9:$E329)</f>
        <v>279893.68745000608</v>
      </c>
    </row>
    <row r="330" spans="1:6" x14ac:dyDescent="0.2">
      <c r="A330" s="20">
        <f t="shared" si="11"/>
        <v>27.166666666666668</v>
      </c>
      <c r="B330" s="17">
        <v>321</v>
      </c>
      <c r="C330" s="18">
        <f t="shared" si="10"/>
        <v>53601</v>
      </c>
      <c r="D330" s="19">
        <f>D329+E329</f>
        <v>379893.68745000602</v>
      </c>
      <c r="E330" s="19">
        <f>D330*ריבית/12</f>
        <v>1582.8903643750252</v>
      </c>
      <c r="F330" s="19">
        <f>SUM($E$9:$E330)</f>
        <v>281476.5778143811</v>
      </c>
    </row>
    <row r="331" spans="1:6" x14ac:dyDescent="0.2">
      <c r="A331" s="20">
        <f t="shared" si="11"/>
        <v>27.25</v>
      </c>
      <c r="B331" s="17">
        <v>322</v>
      </c>
      <c r="C331" s="18">
        <f t="shared" si="10"/>
        <v>53632</v>
      </c>
      <c r="D331" s="19">
        <f>D330+E330</f>
        <v>381476.57781438105</v>
      </c>
      <c r="E331" s="19">
        <f>D331*ריבית/12</f>
        <v>1589.4857408932546</v>
      </c>
      <c r="F331" s="19">
        <f>SUM($E$9:$E331)</f>
        <v>283066.06355527433</v>
      </c>
    </row>
    <row r="332" spans="1:6" x14ac:dyDescent="0.2">
      <c r="A332" s="20">
        <f t="shared" si="11"/>
        <v>27.333333333333332</v>
      </c>
      <c r="B332" s="17">
        <v>323</v>
      </c>
      <c r="C332" s="18">
        <f t="shared" si="10"/>
        <v>53662</v>
      </c>
      <c r="D332" s="19">
        <f>D331+E331</f>
        <v>383066.06355527428</v>
      </c>
      <c r="E332" s="19">
        <f>D332*ריבית/12</f>
        <v>1596.1085981469762</v>
      </c>
      <c r="F332" s="19">
        <f>SUM($E$9:$E332)</f>
        <v>284662.17215342133</v>
      </c>
    </row>
    <row r="333" spans="1:6" x14ac:dyDescent="0.2">
      <c r="A333" s="20">
        <f t="shared" si="11"/>
        <v>27.416666666666668</v>
      </c>
      <c r="B333" s="17">
        <v>324</v>
      </c>
      <c r="C333" s="18">
        <f t="shared" si="10"/>
        <v>53693</v>
      </c>
      <c r="D333" s="19">
        <f>D332+E332</f>
        <v>384662.17215342127</v>
      </c>
      <c r="E333" s="19">
        <f>D333*ריבית/12</f>
        <v>1602.7590506392553</v>
      </c>
      <c r="F333" s="19">
        <f>SUM($E$9:$E333)</f>
        <v>286264.93120406056</v>
      </c>
    </row>
    <row r="334" spans="1:6" x14ac:dyDescent="0.2">
      <c r="A334" s="20">
        <f t="shared" si="11"/>
        <v>27.5</v>
      </c>
      <c r="B334" s="17">
        <v>325</v>
      </c>
      <c r="C334" s="18">
        <f t="shared" si="10"/>
        <v>53724</v>
      </c>
      <c r="D334" s="19">
        <f>D333+E333</f>
        <v>386264.9312040605</v>
      </c>
      <c r="E334" s="19">
        <f>D334*ריבית/12</f>
        <v>1609.437213350252</v>
      </c>
      <c r="F334" s="19">
        <f>SUM($E$9:$E334)</f>
        <v>287874.36841741082</v>
      </c>
    </row>
    <row r="335" spans="1:6" x14ac:dyDescent="0.2">
      <c r="A335" s="20">
        <f t="shared" si="11"/>
        <v>27.583333333333332</v>
      </c>
      <c r="B335" s="17">
        <v>326</v>
      </c>
      <c r="C335" s="18">
        <f t="shared" si="10"/>
        <v>53752</v>
      </c>
      <c r="D335" s="19">
        <f>D334+E334</f>
        <v>387874.36841741076</v>
      </c>
      <c r="E335" s="19">
        <f>D335*ריבית/12</f>
        <v>1616.1432017392117</v>
      </c>
      <c r="F335" s="19">
        <f>SUM($E$9:$E335)</f>
        <v>289490.51161915006</v>
      </c>
    </row>
    <row r="336" spans="1:6" x14ac:dyDescent="0.2">
      <c r="A336" s="20">
        <f t="shared" si="11"/>
        <v>27.666666666666668</v>
      </c>
      <c r="B336" s="17">
        <v>327</v>
      </c>
      <c r="C336" s="18">
        <f t="shared" si="10"/>
        <v>53783</v>
      </c>
      <c r="D336" s="19">
        <f>D335+E335</f>
        <v>389490.51161915</v>
      </c>
      <c r="E336" s="19">
        <f>D336*ריבית/12</f>
        <v>1622.8771317464582</v>
      </c>
      <c r="F336" s="19">
        <f>SUM($E$9:$E336)</f>
        <v>291113.3887508965</v>
      </c>
    </row>
    <row r="337" spans="1:6" x14ac:dyDescent="0.2">
      <c r="A337" s="20">
        <f t="shared" si="11"/>
        <v>27.75</v>
      </c>
      <c r="B337" s="17">
        <v>328</v>
      </c>
      <c r="C337" s="18">
        <f t="shared" si="10"/>
        <v>53813</v>
      </c>
      <c r="D337" s="19">
        <f>D336+E336</f>
        <v>391113.38875089644</v>
      </c>
      <c r="E337" s="19">
        <f>D337*ריבית/12</f>
        <v>1629.6391197954019</v>
      </c>
      <c r="F337" s="19">
        <f>SUM($E$9:$E337)</f>
        <v>292743.02787069191</v>
      </c>
    </row>
    <row r="338" spans="1:6" x14ac:dyDescent="0.2">
      <c r="A338" s="20">
        <f t="shared" si="11"/>
        <v>27.833333333333332</v>
      </c>
      <c r="B338" s="17">
        <v>329</v>
      </c>
      <c r="C338" s="18">
        <f t="shared" si="10"/>
        <v>53844</v>
      </c>
      <c r="D338" s="19">
        <f>D337+E337</f>
        <v>392743.02787069185</v>
      </c>
      <c r="E338" s="19">
        <f>D338*ריבית/12</f>
        <v>1636.4292827945494</v>
      </c>
      <c r="F338" s="19">
        <f>SUM($E$9:$E338)</f>
        <v>294379.45715348644</v>
      </c>
    </row>
    <row r="339" spans="1:6" x14ac:dyDescent="0.2">
      <c r="A339" s="20">
        <f t="shared" si="11"/>
        <v>27.916666666666668</v>
      </c>
      <c r="B339" s="17">
        <v>330</v>
      </c>
      <c r="C339" s="18">
        <f t="shared" si="10"/>
        <v>53874</v>
      </c>
      <c r="D339" s="19">
        <f>D338+E338</f>
        <v>394379.45715348638</v>
      </c>
      <c r="E339" s="19">
        <f>D339*ריבית/12</f>
        <v>1643.2477381395267</v>
      </c>
      <c r="F339" s="19">
        <f>SUM($E$9:$E339)</f>
        <v>296022.70489162597</v>
      </c>
    </row>
    <row r="340" spans="1:6" x14ac:dyDescent="0.2">
      <c r="A340" s="20">
        <f t="shared" si="11"/>
        <v>28</v>
      </c>
      <c r="B340" s="17">
        <v>331</v>
      </c>
      <c r="C340" s="18">
        <f t="shared" si="10"/>
        <v>53905</v>
      </c>
      <c r="D340" s="19">
        <f>D339+E339</f>
        <v>396022.70489162591</v>
      </c>
      <c r="E340" s="19">
        <f>D340*ריבית/12</f>
        <v>1650.094603715108</v>
      </c>
      <c r="F340" s="19">
        <f>SUM($E$9:$E340)</f>
        <v>297672.79949534108</v>
      </c>
    </row>
    <row r="341" spans="1:6" x14ac:dyDescent="0.2">
      <c r="A341" s="20">
        <f t="shared" si="11"/>
        <v>28.083333333333332</v>
      </c>
      <c r="B341" s="17">
        <v>332</v>
      </c>
      <c r="C341" s="18">
        <f t="shared" si="10"/>
        <v>53936</v>
      </c>
      <c r="D341" s="19">
        <f>D340+E340</f>
        <v>397672.79949534102</v>
      </c>
      <c r="E341" s="19">
        <f>D341*ריבית/12</f>
        <v>1656.9699978972542</v>
      </c>
      <c r="F341" s="19">
        <f>SUM($E$9:$E341)</f>
        <v>299329.76949323836</v>
      </c>
    </row>
    <row r="342" spans="1:6" x14ac:dyDescent="0.2">
      <c r="A342" s="20">
        <f t="shared" si="11"/>
        <v>28.166666666666668</v>
      </c>
      <c r="B342" s="17">
        <v>333</v>
      </c>
      <c r="C342" s="18">
        <f t="shared" si="10"/>
        <v>53966</v>
      </c>
      <c r="D342" s="19">
        <f>D341+E341</f>
        <v>399329.7694932383</v>
      </c>
      <c r="E342" s="19">
        <f>D342*ריבית/12</f>
        <v>1663.8740395551597</v>
      </c>
      <c r="F342" s="19">
        <f>SUM($E$9:$E342)</f>
        <v>300993.6435327935</v>
      </c>
    </row>
    <row r="343" spans="1:6" x14ac:dyDescent="0.2">
      <c r="A343" s="20">
        <f t="shared" si="11"/>
        <v>28.25</v>
      </c>
      <c r="B343" s="17">
        <v>334</v>
      </c>
      <c r="C343" s="18">
        <f t="shared" ref="C343:C406" si="12">DATE(YEAR(C342),MONTH(C342)+(1),DAY(C342))</f>
        <v>53997</v>
      </c>
      <c r="D343" s="19">
        <f>D342+E342</f>
        <v>400993.64353279345</v>
      </c>
      <c r="E343" s="19">
        <f>D343*ריבית/12</f>
        <v>1670.8068480533063</v>
      </c>
      <c r="F343" s="19">
        <f>SUM($E$9:$E343)</f>
        <v>302664.4503808468</v>
      </c>
    </row>
    <row r="344" spans="1:6" x14ac:dyDescent="0.2">
      <c r="A344" s="20">
        <f t="shared" si="11"/>
        <v>28.333333333333332</v>
      </c>
      <c r="B344" s="17">
        <v>335</v>
      </c>
      <c r="C344" s="18">
        <f t="shared" si="12"/>
        <v>54027</v>
      </c>
      <c r="D344" s="19">
        <f>D343+E343</f>
        <v>402664.45038084674</v>
      </c>
      <c r="E344" s="19">
        <f>D344*ריבית/12</f>
        <v>1677.7685432535282</v>
      </c>
      <c r="F344" s="19">
        <f>SUM($E$9:$E344)</f>
        <v>304342.21892410034</v>
      </c>
    </row>
    <row r="345" spans="1:6" x14ac:dyDescent="0.2">
      <c r="A345" s="20">
        <f t="shared" si="11"/>
        <v>28.416666666666668</v>
      </c>
      <c r="B345" s="17">
        <v>336</v>
      </c>
      <c r="C345" s="18">
        <f t="shared" si="12"/>
        <v>54058</v>
      </c>
      <c r="D345" s="19">
        <f>D344+E344</f>
        <v>404342.21892410028</v>
      </c>
      <c r="E345" s="19">
        <f>D345*ריבית/12</f>
        <v>1684.7592455170845</v>
      </c>
      <c r="F345" s="19">
        <f>SUM($E$9:$E345)</f>
        <v>306026.97816961742</v>
      </c>
    </row>
    <row r="346" spans="1:6" x14ac:dyDescent="0.2">
      <c r="A346" s="20">
        <f t="shared" si="11"/>
        <v>28.5</v>
      </c>
      <c r="B346" s="17">
        <v>337</v>
      </c>
      <c r="C346" s="18">
        <f t="shared" si="12"/>
        <v>54089</v>
      </c>
      <c r="D346" s="19">
        <f>D345+E345</f>
        <v>406026.97816961736</v>
      </c>
      <c r="E346" s="19">
        <f>D346*ריבית/12</f>
        <v>1691.7790757067389</v>
      </c>
      <c r="F346" s="19">
        <f>SUM($E$9:$E346)</f>
        <v>307718.75724532414</v>
      </c>
    </row>
    <row r="347" spans="1:6" x14ac:dyDescent="0.2">
      <c r="A347" s="20">
        <f t="shared" si="11"/>
        <v>28.583333333333332</v>
      </c>
      <c r="B347" s="17">
        <v>338</v>
      </c>
      <c r="C347" s="18">
        <f t="shared" si="12"/>
        <v>54118</v>
      </c>
      <c r="D347" s="19">
        <f>D346+E346</f>
        <v>407718.75724532409</v>
      </c>
      <c r="E347" s="19">
        <f>D347*ריבית/12</f>
        <v>1698.8281551888504</v>
      </c>
      <c r="F347" s="19">
        <f>SUM($E$9:$E347)</f>
        <v>309417.58540051302</v>
      </c>
    </row>
    <row r="348" spans="1:6" x14ac:dyDescent="0.2">
      <c r="A348" s="20">
        <f t="shared" si="11"/>
        <v>28.666666666666668</v>
      </c>
      <c r="B348" s="17">
        <v>339</v>
      </c>
      <c r="C348" s="18">
        <f t="shared" si="12"/>
        <v>54149</v>
      </c>
      <c r="D348" s="19">
        <f>D347+E347</f>
        <v>409417.58540051291</v>
      </c>
      <c r="E348" s="19">
        <f>D348*ריבית/12</f>
        <v>1705.9066058354704</v>
      </c>
      <c r="F348" s="19">
        <f>SUM($E$9:$E348)</f>
        <v>311123.4920063485</v>
      </c>
    </row>
    <row r="349" spans="1:6" x14ac:dyDescent="0.2">
      <c r="A349" s="20">
        <f t="shared" si="11"/>
        <v>28.75</v>
      </c>
      <c r="B349" s="17">
        <v>340</v>
      </c>
      <c r="C349" s="18">
        <f t="shared" si="12"/>
        <v>54179</v>
      </c>
      <c r="D349" s="19">
        <f>D348+E348</f>
        <v>411123.49200634839</v>
      </c>
      <c r="E349" s="19">
        <f>D349*ריבית/12</f>
        <v>1713.0145500264516</v>
      </c>
      <c r="F349" s="19">
        <f>SUM($E$9:$E349)</f>
        <v>312836.50655637495</v>
      </c>
    </row>
    <row r="350" spans="1:6" x14ac:dyDescent="0.2">
      <c r="A350" s="20">
        <f t="shared" si="11"/>
        <v>28.833333333333332</v>
      </c>
      <c r="B350" s="17">
        <v>341</v>
      </c>
      <c r="C350" s="18">
        <f t="shared" si="12"/>
        <v>54210</v>
      </c>
      <c r="D350" s="19">
        <f>D349+E349</f>
        <v>412836.50655637484</v>
      </c>
      <c r="E350" s="19">
        <f>D350*ריבית/12</f>
        <v>1720.152110651562</v>
      </c>
      <c r="F350" s="19">
        <f>SUM($E$9:$E350)</f>
        <v>314556.6586670265</v>
      </c>
    </row>
    <row r="351" spans="1:6" x14ac:dyDescent="0.2">
      <c r="A351" s="20">
        <f t="shared" si="11"/>
        <v>28.916666666666668</v>
      </c>
      <c r="B351" s="17">
        <v>342</v>
      </c>
      <c r="C351" s="18">
        <f t="shared" si="12"/>
        <v>54240</v>
      </c>
      <c r="D351" s="19">
        <f>D350+E350</f>
        <v>414556.65866702638</v>
      </c>
      <c r="E351" s="19">
        <f>D351*ריבית/12</f>
        <v>1727.3194111126102</v>
      </c>
      <c r="F351" s="19">
        <f>SUM($E$9:$E351)</f>
        <v>316283.97807813913</v>
      </c>
    </row>
    <row r="352" spans="1:6" x14ac:dyDescent="0.2">
      <c r="A352" s="20">
        <f t="shared" si="11"/>
        <v>29</v>
      </c>
      <c r="B352" s="17">
        <v>343</v>
      </c>
      <c r="C352" s="18">
        <f t="shared" si="12"/>
        <v>54271</v>
      </c>
      <c r="D352" s="19">
        <f>D351+E351</f>
        <v>416283.97807813901</v>
      </c>
      <c r="E352" s="19">
        <f>D352*ריבית/12</f>
        <v>1734.5165753255794</v>
      </c>
      <c r="F352" s="19">
        <f>SUM($E$9:$E352)</f>
        <v>318018.4946534647</v>
      </c>
    </row>
    <row r="353" spans="1:6" x14ac:dyDescent="0.2">
      <c r="A353" s="20">
        <f t="shared" si="11"/>
        <v>29.083333333333332</v>
      </c>
      <c r="B353" s="17">
        <v>344</v>
      </c>
      <c r="C353" s="18">
        <f t="shared" si="12"/>
        <v>54302</v>
      </c>
      <c r="D353" s="19">
        <f>D352+E352</f>
        <v>418018.49465346459</v>
      </c>
      <c r="E353" s="19">
        <f>D353*ריבית/12</f>
        <v>1741.7437277227691</v>
      </c>
      <c r="F353" s="19">
        <f>SUM($E$9:$E353)</f>
        <v>319760.23838118749</v>
      </c>
    </row>
    <row r="354" spans="1:6" x14ac:dyDescent="0.2">
      <c r="A354" s="20">
        <f t="shared" si="11"/>
        <v>29.166666666666668</v>
      </c>
      <c r="B354" s="17">
        <v>345</v>
      </c>
      <c r="C354" s="18">
        <f t="shared" si="12"/>
        <v>54332</v>
      </c>
      <c r="D354" s="19">
        <f>D353+E353</f>
        <v>419760.23838118737</v>
      </c>
      <c r="E354" s="19">
        <f>D354*ריבית/12</f>
        <v>1749.0009932549474</v>
      </c>
      <c r="F354" s="19">
        <f>SUM($E$9:$E354)</f>
        <v>321509.23937444243</v>
      </c>
    </row>
    <row r="355" spans="1:6" x14ac:dyDescent="0.2">
      <c r="A355" s="20">
        <f t="shared" ref="A355:A418" si="13">B360/12</f>
        <v>29.25</v>
      </c>
      <c r="B355" s="17">
        <v>346</v>
      </c>
      <c r="C355" s="18">
        <f t="shared" si="12"/>
        <v>54363</v>
      </c>
      <c r="D355" s="19">
        <f>D354+E354</f>
        <v>421509.23937444232</v>
      </c>
      <c r="E355" s="19">
        <f>D355*ריבית/12</f>
        <v>1756.2884973935097</v>
      </c>
      <c r="F355" s="19">
        <f>SUM($E$9:$E355)</f>
        <v>323265.52787183592</v>
      </c>
    </row>
    <row r="356" spans="1:6" x14ac:dyDescent="0.2">
      <c r="A356" s="20">
        <f t="shared" si="13"/>
        <v>29.333333333333332</v>
      </c>
      <c r="B356" s="17">
        <v>347</v>
      </c>
      <c r="C356" s="18">
        <f t="shared" si="12"/>
        <v>54393</v>
      </c>
      <c r="D356" s="19">
        <f>D355+E355</f>
        <v>423265.5278718358</v>
      </c>
      <c r="E356" s="19">
        <f>D356*ריבית/12</f>
        <v>1763.6063661326491</v>
      </c>
      <c r="F356" s="19">
        <f>SUM($E$9:$E356)</f>
        <v>325029.1342379686</v>
      </c>
    </row>
    <row r="357" spans="1:6" x14ac:dyDescent="0.2">
      <c r="A357" s="20">
        <f t="shared" si="13"/>
        <v>29.416666666666668</v>
      </c>
      <c r="B357" s="17">
        <v>348</v>
      </c>
      <c r="C357" s="18">
        <f t="shared" si="12"/>
        <v>54424</v>
      </c>
      <c r="D357" s="19">
        <f>D356+E356</f>
        <v>425029.13423796848</v>
      </c>
      <c r="E357" s="19">
        <f>D357*ריבית/12</f>
        <v>1770.9547259915355</v>
      </c>
      <c r="F357" s="19">
        <f>SUM($E$9:$E357)</f>
        <v>326800.08896396012</v>
      </c>
    </row>
    <row r="358" spans="1:6" x14ac:dyDescent="0.2">
      <c r="A358" s="20">
        <f t="shared" si="13"/>
        <v>29.5</v>
      </c>
      <c r="B358" s="17">
        <v>349</v>
      </c>
      <c r="C358" s="18">
        <f t="shared" si="12"/>
        <v>54455</v>
      </c>
      <c r="D358" s="19">
        <f>D357+E357</f>
        <v>426800.08896396001</v>
      </c>
      <c r="E358" s="19">
        <f>D358*ריבית/12</f>
        <v>1778.3337040165</v>
      </c>
      <c r="F358" s="19">
        <f>SUM($E$9:$E358)</f>
        <v>328578.42266797664</v>
      </c>
    </row>
    <row r="359" spans="1:6" x14ac:dyDescent="0.2">
      <c r="A359" s="20">
        <f t="shared" si="13"/>
        <v>29.583333333333332</v>
      </c>
      <c r="B359" s="17">
        <v>350</v>
      </c>
      <c r="C359" s="18">
        <f t="shared" si="12"/>
        <v>54483</v>
      </c>
      <c r="D359" s="19">
        <f>D358+E358</f>
        <v>428578.42266797653</v>
      </c>
      <c r="E359" s="19">
        <f>D359*ריבית/12</f>
        <v>1785.7434277832356</v>
      </c>
      <c r="F359" s="19">
        <f>SUM($E$9:$E359)</f>
        <v>330364.16609575989</v>
      </c>
    </row>
    <row r="360" spans="1:6" x14ac:dyDescent="0.2">
      <c r="A360" s="20">
        <f t="shared" si="13"/>
        <v>29.666666666666668</v>
      </c>
      <c r="B360" s="17">
        <v>351</v>
      </c>
      <c r="C360" s="18">
        <f t="shared" si="12"/>
        <v>54514</v>
      </c>
      <c r="D360" s="19">
        <f>D359+E359</f>
        <v>430364.16609575978</v>
      </c>
      <c r="E360" s="19">
        <f>D360*ריבית/12</f>
        <v>1793.1840253989992</v>
      </c>
      <c r="F360" s="19">
        <f>SUM($E$9:$E360)</f>
        <v>332157.35012115887</v>
      </c>
    </row>
    <row r="361" spans="1:6" x14ac:dyDescent="0.2">
      <c r="A361" s="20">
        <f t="shared" si="13"/>
        <v>29.75</v>
      </c>
      <c r="B361" s="17">
        <v>352</v>
      </c>
      <c r="C361" s="18">
        <f t="shared" si="12"/>
        <v>54544</v>
      </c>
      <c r="D361" s="19">
        <f>D360+E360</f>
        <v>432157.35012115876</v>
      </c>
      <c r="E361" s="19">
        <f>D361*ריבית/12</f>
        <v>1800.6556255048283</v>
      </c>
      <c r="F361" s="19">
        <f>SUM($E$9:$E361)</f>
        <v>333958.00574666372</v>
      </c>
    </row>
    <row r="362" spans="1:6" x14ac:dyDescent="0.2">
      <c r="A362" s="20">
        <f t="shared" si="13"/>
        <v>29.833333333333332</v>
      </c>
      <c r="B362" s="17">
        <v>353</v>
      </c>
      <c r="C362" s="18">
        <f t="shared" si="12"/>
        <v>54575</v>
      </c>
      <c r="D362" s="19">
        <f>D361+E361</f>
        <v>433958.00574666361</v>
      </c>
      <c r="E362" s="19">
        <f>D362*ריבית/12</f>
        <v>1808.1583572777652</v>
      </c>
      <c r="F362" s="19">
        <f>SUM($E$9:$E362)</f>
        <v>335766.16410394147</v>
      </c>
    </row>
    <row r="363" spans="1:6" x14ac:dyDescent="0.2">
      <c r="A363" s="20">
        <f t="shared" si="13"/>
        <v>29.916666666666668</v>
      </c>
      <c r="B363" s="17">
        <v>354</v>
      </c>
      <c r="C363" s="18">
        <f t="shared" si="12"/>
        <v>54605</v>
      </c>
      <c r="D363" s="19">
        <f>D362+E362</f>
        <v>435766.16410394135</v>
      </c>
      <c r="E363" s="19">
        <f>D363*ריבית/12</f>
        <v>1815.6923504330891</v>
      </c>
      <c r="F363" s="19">
        <f>SUM($E$9:$E363)</f>
        <v>337581.85645437456</v>
      </c>
    </row>
    <row r="364" spans="1:6" x14ac:dyDescent="0.2">
      <c r="A364" s="20">
        <f t="shared" si="13"/>
        <v>30</v>
      </c>
      <c r="B364" s="17">
        <v>355</v>
      </c>
      <c r="C364" s="18">
        <f t="shared" si="12"/>
        <v>54636</v>
      </c>
      <c r="D364" s="19">
        <f>D363+E363</f>
        <v>437581.85645437444</v>
      </c>
      <c r="E364" s="19">
        <f>D364*ריבית/12</f>
        <v>1823.2577352265605</v>
      </c>
      <c r="F364" s="19">
        <f>SUM($E$9:$E364)</f>
        <v>339405.1141896011</v>
      </c>
    </row>
    <row r="365" spans="1:6" x14ac:dyDescent="0.2">
      <c r="A365" s="20">
        <f t="shared" si="13"/>
        <v>30.083333333333332</v>
      </c>
      <c r="B365" s="17">
        <v>356</v>
      </c>
      <c r="C365" s="18">
        <f t="shared" si="12"/>
        <v>54667</v>
      </c>
      <c r="D365" s="19">
        <f>D364+E364</f>
        <v>439405.11418960098</v>
      </c>
      <c r="E365" s="19">
        <f>D365*ריבית/12</f>
        <v>1830.8546424566709</v>
      </c>
      <c r="F365" s="19">
        <f>SUM($E$9:$E365)</f>
        <v>341235.96883205778</v>
      </c>
    </row>
    <row r="366" spans="1:6" x14ac:dyDescent="0.2">
      <c r="A366" s="20">
        <f t="shared" si="13"/>
        <v>30.166666666666668</v>
      </c>
      <c r="B366" s="17">
        <v>357</v>
      </c>
      <c r="C366" s="18">
        <f t="shared" si="12"/>
        <v>54697</v>
      </c>
      <c r="D366" s="19">
        <f>D365+E365</f>
        <v>441235.96883205767</v>
      </c>
      <c r="E366" s="19">
        <f>D366*ריבית/12</f>
        <v>1838.4832034669071</v>
      </c>
      <c r="F366" s="19">
        <f>SUM($E$9:$E366)</f>
        <v>343074.45203552471</v>
      </c>
    </row>
    <row r="367" spans="1:6" x14ac:dyDescent="0.2">
      <c r="A367" s="20">
        <f t="shared" si="13"/>
        <v>30.25</v>
      </c>
      <c r="B367" s="17">
        <v>358</v>
      </c>
      <c r="C367" s="18">
        <f t="shared" si="12"/>
        <v>54728</v>
      </c>
      <c r="D367" s="19">
        <f>D366+E366</f>
        <v>443074.45203552459</v>
      </c>
      <c r="E367" s="19">
        <f>D367*ריבית/12</f>
        <v>1846.1435501480191</v>
      </c>
      <c r="F367" s="19">
        <f>SUM($E$9:$E367)</f>
        <v>344920.59558567271</v>
      </c>
    </row>
    <row r="368" spans="1:6" x14ac:dyDescent="0.2">
      <c r="A368" s="20">
        <f t="shared" si="13"/>
        <v>30.333333333333332</v>
      </c>
      <c r="B368" s="17">
        <v>359</v>
      </c>
      <c r="C368" s="18">
        <f t="shared" si="12"/>
        <v>54758</v>
      </c>
      <c r="D368" s="19">
        <f>D367+E367</f>
        <v>444920.59558567259</v>
      </c>
      <c r="E368" s="19">
        <f>D368*ריבית/12</f>
        <v>1853.8358149403027</v>
      </c>
      <c r="F368" s="19">
        <f>SUM($E$9:$E368)</f>
        <v>346774.43140061299</v>
      </c>
    </row>
    <row r="369" spans="1:6" x14ac:dyDescent="0.2">
      <c r="A369" s="20">
        <f t="shared" si="13"/>
        <v>30.416666666666668</v>
      </c>
      <c r="B369" s="17">
        <v>360</v>
      </c>
      <c r="C369" s="18">
        <f t="shared" si="12"/>
        <v>54789</v>
      </c>
      <c r="D369" s="19">
        <f>D368+E368</f>
        <v>446774.43140061287</v>
      </c>
      <c r="E369" s="19">
        <f>D369*ריבית/12</f>
        <v>1861.5601308358871</v>
      </c>
      <c r="F369" s="19">
        <f>SUM($E$9:$E369)</f>
        <v>348635.99153144885</v>
      </c>
    </row>
    <row r="370" spans="1:6" x14ac:dyDescent="0.2">
      <c r="A370" s="20">
        <f t="shared" si="13"/>
        <v>30.5</v>
      </c>
      <c r="B370" s="17">
        <v>361</v>
      </c>
      <c r="C370" s="18">
        <f t="shared" si="12"/>
        <v>54820</v>
      </c>
      <c r="D370" s="19">
        <f>D369+E369</f>
        <v>448635.99153144873</v>
      </c>
      <c r="E370" s="19">
        <f>D370*ריבית/12</f>
        <v>1869.3166313810364</v>
      </c>
      <c r="F370" s="19">
        <f>SUM($E$9:$E370)</f>
        <v>350505.3081628299</v>
      </c>
    </row>
    <row r="371" spans="1:6" x14ac:dyDescent="0.2">
      <c r="A371" s="20">
        <f t="shared" si="13"/>
        <v>30.583333333333332</v>
      </c>
      <c r="B371" s="17">
        <v>362</v>
      </c>
      <c r="C371" s="18">
        <f t="shared" si="12"/>
        <v>54848</v>
      </c>
      <c r="D371" s="19">
        <f>D370+E370</f>
        <v>450505.30816282978</v>
      </c>
      <c r="E371" s="19">
        <f>D371*ריבית/12</f>
        <v>1877.1054506784576</v>
      </c>
      <c r="F371" s="19">
        <f>SUM($E$9:$E371)</f>
        <v>352382.41361350834</v>
      </c>
    </row>
    <row r="372" spans="1:6" x14ac:dyDescent="0.2">
      <c r="A372" s="20">
        <f t="shared" si="13"/>
        <v>30.666666666666668</v>
      </c>
      <c r="B372" s="17">
        <v>363</v>
      </c>
      <c r="C372" s="18">
        <f t="shared" si="12"/>
        <v>54879</v>
      </c>
      <c r="D372" s="19">
        <f>D371+E371</f>
        <v>452382.41361350822</v>
      </c>
      <c r="E372" s="19">
        <f>D372*ריבית/12</f>
        <v>1884.9267233896178</v>
      </c>
      <c r="F372" s="19">
        <f>SUM($E$9:$E372)</f>
        <v>354267.34033689793</v>
      </c>
    </row>
    <row r="373" spans="1:6" x14ac:dyDescent="0.2">
      <c r="A373" s="20">
        <f t="shared" si="13"/>
        <v>30.75</v>
      </c>
      <c r="B373" s="17">
        <v>364</v>
      </c>
      <c r="C373" s="18">
        <f t="shared" si="12"/>
        <v>54909</v>
      </c>
      <c r="D373" s="19">
        <f>D372+E372</f>
        <v>454267.34033689782</v>
      </c>
      <c r="E373" s="19">
        <f>D373*ריבית/12</f>
        <v>1892.7805847370744</v>
      </c>
      <c r="F373" s="19">
        <f>SUM($E$9:$E373)</f>
        <v>356160.12092163501</v>
      </c>
    </row>
    <row r="374" spans="1:6" x14ac:dyDescent="0.2">
      <c r="A374" s="20">
        <f t="shared" si="13"/>
        <v>30.833333333333332</v>
      </c>
      <c r="B374" s="17">
        <v>365</v>
      </c>
      <c r="C374" s="18">
        <f t="shared" si="12"/>
        <v>54940</v>
      </c>
      <c r="D374" s="19">
        <f>D373+E373</f>
        <v>456160.12092163489</v>
      </c>
      <c r="E374" s="19">
        <f>D374*ריבית/12</f>
        <v>1900.6671705068122</v>
      </c>
      <c r="F374" s="19">
        <f>SUM($E$9:$E374)</f>
        <v>358060.7880921418</v>
      </c>
    </row>
    <row r="375" spans="1:6" x14ac:dyDescent="0.2">
      <c r="A375" s="20">
        <f t="shared" si="13"/>
        <v>30.916666666666668</v>
      </c>
      <c r="B375" s="17">
        <v>366</v>
      </c>
      <c r="C375" s="18">
        <f t="shared" si="12"/>
        <v>54970</v>
      </c>
      <c r="D375" s="19">
        <f>D374+E374</f>
        <v>458060.78809214168</v>
      </c>
      <c r="E375" s="19">
        <f>D375*ריבית/12</f>
        <v>1908.5866170505906</v>
      </c>
      <c r="F375" s="19">
        <f>SUM($E$9:$E375)</f>
        <v>359969.37470919237</v>
      </c>
    </row>
    <row r="376" spans="1:6" x14ac:dyDescent="0.2">
      <c r="A376" s="20">
        <f t="shared" si="13"/>
        <v>31</v>
      </c>
      <c r="B376" s="17">
        <v>367</v>
      </c>
      <c r="C376" s="18">
        <f t="shared" si="12"/>
        <v>55001</v>
      </c>
      <c r="D376" s="19">
        <f>D375+E375</f>
        <v>459969.37470919226</v>
      </c>
      <c r="E376" s="19">
        <f>D376*ריבית/12</f>
        <v>1916.5390612883011</v>
      </c>
      <c r="F376" s="19">
        <f>SUM($E$9:$E376)</f>
        <v>361885.91377048066</v>
      </c>
    </row>
    <row r="377" spans="1:6" x14ac:dyDescent="0.2">
      <c r="A377" s="20">
        <f t="shared" si="13"/>
        <v>31.083333333333332</v>
      </c>
      <c r="B377" s="17">
        <v>368</v>
      </c>
      <c r="C377" s="18">
        <f t="shared" si="12"/>
        <v>55032</v>
      </c>
      <c r="D377" s="19">
        <f>D376+E376</f>
        <v>461885.91377048055</v>
      </c>
      <c r="E377" s="19">
        <f>D377*ריבית/12</f>
        <v>1924.5246407103357</v>
      </c>
      <c r="F377" s="19">
        <f>SUM($E$9:$E377)</f>
        <v>363810.43841119099</v>
      </c>
    </row>
    <row r="378" spans="1:6" x14ac:dyDescent="0.2">
      <c r="A378" s="20">
        <f t="shared" si="13"/>
        <v>31.166666666666668</v>
      </c>
      <c r="B378" s="17">
        <v>369</v>
      </c>
      <c r="C378" s="18">
        <f t="shared" si="12"/>
        <v>55062</v>
      </c>
      <c r="D378" s="19">
        <f>D377+E377</f>
        <v>463810.43841119087</v>
      </c>
      <c r="E378" s="19">
        <f>D378*ריבית/12</f>
        <v>1932.5434933799622</v>
      </c>
      <c r="F378" s="19">
        <f>SUM($E$9:$E378)</f>
        <v>365742.98190457094</v>
      </c>
    </row>
    <row r="379" spans="1:6" x14ac:dyDescent="0.2">
      <c r="A379" s="20">
        <f t="shared" si="13"/>
        <v>31.25</v>
      </c>
      <c r="B379" s="17">
        <v>370</v>
      </c>
      <c r="C379" s="18">
        <f t="shared" si="12"/>
        <v>55093</v>
      </c>
      <c r="D379" s="19">
        <f>D378+E378</f>
        <v>465742.98190457083</v>
      </c>
      <c r="E379" s="19">
        <f>D379*ריבית/12</f>
        <v>1940.5957579357118</v>
      </c>
      <c r="F379" s="19">
        <f>SUM($E$9:$E379)</f>
        <v>367683.57766250666</v>
      </c>
    </row>
    <row r="380" spans="1:6" x14ac:dyDescent="0.2">
      <c r="A380" s="20">
        <f t="shared" si="13"/>
        <v>31.333333333333332</v>
      </c>
      <c r="B380" s="17">
        <v>371</v>
      </c>
      <c r="C380" s="18">
        <f t="shared" si="12"/>
        <v>55123</v>
      </c>
      <c r="D380" s="19">
        <f>D379+E379</f>
        <v>467683.57766250655</v>
      </c>
      <c r="E380" s="19">
        <f>D380*ריבית/12</f>
        <v>1948.6815735937773</v>
      </c>
      <c r="F380" s="19">
        <f>SUM($E$9:$E380)</f>
        <v>369632.25923610042</v>
      </c>
    </row>
    <row r="381" spans="1:6" x14ac:dyDescent="0.2">
      <c r="A381" s="20">
        <f t="shared" si="13"/>
        <v>31.416666666666668</v>
      </c>
      <c r="B381" s="17">
        <v>372</v>
      </c>
      <c r="C381" s="18">
        <f t="shared" si="12"/>
        <v>55154</v>
      </c>
      <c r="D381" s="19">
        <f>D380+E380</f>
        <v>469632.2592361003</v>
      </c>
      <c r="E381" s="19">
        <f>D381*ריבית/12</f>
        <v>1956.8010801504181</v>
      </c>
      <c r="F381" s="19">
        <f>SUM($E$9:$E381)</f>
        <v>371589.06031625083</v>
      </c>
    </row>
    <row r="382" spans="1:6" x14ac:dyDescent="0.2">
      <c r="A382" s="20">
        <f t="shared" si="13"/>
        <v>31.5</v>
      </c>
      <c r="B382" s="17">
        <v>373</v>
      </c>
      <c r="C382" s="18">
        <f t="shared" si="12"/>
        <v>55185</v>
      </c>
      <c r="D382" s="19">
        <f>D381+E381</f>
        <v>471589.06031625072</v>
      </c>
      <c r="E382" s="19">
        <f>D382*ריבית/12</f>
        <v>1964.9544179843781</v>
      </c>
      <c r="F382" s="19">
        <f>SUM($E$9:$E382)</f>
        <v>373554.01473423518</v>
      </c>
    </row>
    <row r="383" spans="1:6" x14ac:dyDescent="0.2">
      <c r="A383" s="20">
        <f t="shared" si="13"/>
        <v>31.583333333333332</v>
      </c>
      <c r="B383" s="17">
        <v>374</v>
      </c>
      <c r="C383" s="18">
        <f t="shared" si="12"/>
        <v>55213</v>
      </c>
      <c r="D383" s="19">
        <f>D382+E382</f>
        <v>473554.01473423507</v>
      </c>
      <c r="E383" s="19">
        <f>D383*ריבית/12</f>
        <v>1973.141728059313</v>
      </c>
      <c r="F383" s="19">
        <f>SUM($E$9:$E383)</f>
        <v>375527.15646229452</v>
      </c>
    </row>
    <row r="384" spans="1:6" x14ac:dyDescent="0.2">
      <c r="A384" s="20">
        <f t="shared" si="13"/>
        <v>31.666666666666668</v>
      </c>
      <c r="B384" s="17">
        <v>375</v>
      </c>
      <c r="C384" s="18">
        <f t="shared" si="12"/>
        <v>55244</v>
      </c>
      <c r="D384" s="19">
        <f>D383+E383</f>
        <v>475527.1564622944</v>
      </c>
      <c r="E384" s="19">
        <f>D384*ריבית/12</f>
        <v>1981.3631519262269</v>
      </c>
      <c r="F384" s="19">
        <f>SUM($E$9:$E384)</f>
        <v>377508.51961422071</v>
      </c>
    </row>
    <row r="385" spans="1:6" x14ac:dyDescent="0.2">
      <c r="A385" s="20">
        <f t="shared" si="13"/>
        <v>31.75</v>
      </c>
      <c r="B385" s="17">
        <v>376</v>
      </c>
      <c r="C385" s="18">
        <f t="shared" si="12"/>
        <v>55274</v>
      </c>
      <c r="D385" s="19">
        <f>D384+E384</f>
        <v>477508.5196142206</v>
      </c>
      <c r="E385" s="19">
        <f>D385*ריבית/12</f>
        <v>1989.6188317259193</v>
      </c>
      <c r="F385" s="19">
        <f>SUM($E$9:$E385)</f>
        <v>379498.13844594662</v>
      </c>
    </row>
    <row r="386" spans="1:6" x14ac:dyDescent="0.2">
      <c r="A386" s="20">
        <f t="shared" si="13"/>
        <v>31.833333333333332</v>
      </c>
      <c r="B386" s="17">
        <v>377</v>
      </c>
      <c r="C386" s="18">
        <f t="shared" si="12"/>
        <v>55305</v>
      </c>
      <c r="D386" s="19">
        <f>D385+E385</f>
        <v>479498.1384459465</v>
      </c>
      <c r="E386" s="19">
        <f>D386*ריבית/12</f>
        <v>1997.908910191444</v>
      </c>
      <c r="F386" s="19">
        <f>SUM($E$9:$E386)</f>
        <v>381496.04735613806</v>
      </c>
    </row>
    <row r="387" spans="1:6" x14ac:dyDescent="0.2">
      <c r="A387" s="20">
        <f t="shared" si="13"/>
        <v>31.916666666666668</v>
      </c>
      <c r="B387" s="17">
        <v>378</v>
      </c>
      <c r="C387" s="18">
        <f t="shared" si="12"/>
        <v>55335</v>
      </c>
      <c r="D387" s="19">
        <f>D386+E386</f>
        <v>481496.04735613795</v>
      </c>
      <c r="E387" s="19">
        <f>D387*ריבית/12</f>
        <v>2006.2335306505749</v>
      </c>
      <c r="F387" s="19">
        <f>SUM($E$9:$E387)</f>
        <v>383502.28088678862</v>
      </c>
    </row>
    <row r="388" spans="1:6" x14ac:dyDescent="0.2">
      <c r="A388" s="20">
        <f t="shared" si="13"/>
        <v>32</v>
      </c>
      <c r="B388" s="17">
        <v>379</v>
      </c>
      <c r="C388" s="18">
        <f t="shared" si="12"/>
        <v>55366</v>
      </c>
      <c r="D388" s="19">
        <f>D387+E387</f>
        <v>483502.2808867885</v>
      </c>
      <c r="E388" s="19">
        <f>D388*ריבית/12</f>
        <v>2014.5928370282854</v>
      </c>
      <c r="F388" s="19">
        <f>SUM($E$9:$E388)</f>
        <v>385516.87372381688</v>
      </c>
    </row>
    <row r="389" spans="1:6" x14ac:dyDescent="0.2">
      <c r="A389" s="20">
        <f t="shared" si="13"/>
        <v>32.083333333333336</v>
      </c>
      <c r="B389" s="17">
        <v>380</v>
      </c>
      <c r="C389" s="18">
        <f t="shared" si="12"/>
        <v>55397</v>
      </c>
      <c r="D389" s="19">
        <f>D388+E388</f>
        <v>485516.87372381677</v>
      </c>
      <c r="E389" s="19">
        <f>D389*ריבית/12</f>
        <v>2022.9869738492368</v>
      </c>
      <c r="F389" s="19">
        <f>SUM($E$9:$E389)</f>
        <v>387539.86069766612</v>
      </c>
    </row>
    <row r="390" spans="1:6" x14ac:dyDescent="0.2">
      <c r="A390" s="20">
        <f t="shared" si="13"/>
        <v>32.166666666666664</v>
      </c>
      <c r="B390" s="17">
        <v>381</v>
      </c>
      <c r="C390" s="18">
        <f t="shared" si="12"/>
        <v>55427</v>
      </c>
      <c r="D390" s="19">
        <f>D389+E389</f>
        <v>487539.86069766601</v>
      </c>
      <c r="E390" s="19">
        <f>D390*ריבית/12</f>
        <v>2031.416086240275</v>
      </c>
      <c r="F390" s="19">
        <f>SUM($E$9:$E390)</f>
        <v>389571.27678390639</v>
      </c>
    </row>
    <row r="391" spans="1:6" x14ac:dyDescent="0.2">
      <c r="A391" s="20">
        <f t="shared" si="13"/>
        <v>32.25</v>
      </c>
      <c r="B391" s="17">
        <v>382</v>
      </c>
      <c r="C391" s="18">
        <f t="shared" si="12"/>
        <v>55458</v>
      </c>
      <c r="D391" s="19">
        <f>D390+E390</f>
        <v>489571.27678390627</v>
      </c>
      <c r="E391" s="19">
        <f>D391*ריבית/12</f>
        <v>2039.8803199329429</v>
      </c>
      <c r="F391" s="19">
        <f>SUM($E$9:$E391)</f>
        <v>391611.15710383933</v>
      </c>
    </row>
    <row r="392" spans="1:6" x14ac:dyDescent="0.2">
      <c r="A392" s="20">
        <f t="shared" si="13"/>
        <v>32.333333333333336</v>
      </c>
      <c r="B392" s="17">
        <v>383</v>
      </c>
      <c r="C392" s="18">
        <f t="shared" si="12"/>
        <v>55488</v>
      </c>
      <c r="D392" s="19">
        <f>D391+E391</f>
        <v>491611.15710383921</v>
      </c>
      <c r="E392" s="19">
        <f>D392*ריבית/12</f>
        <v>2048.3798212659967</v>
      </c>
      <c r="F392" s="19">
        <f>SUM($E$9:$E392)</f>
        <v>393659.53692510532</v>
      </c>
    </row>
    <row r="393" spans="1:6" x14ac:dyDescent="0.2">
      <c r="A393" s="20">
        <f t="shared" si="13"/>
        <v>32.416666666666664</v>
      </c>
      <c r="B393" s="17">
        <v>384</v>
      </c>
      <c r="C393" s="18">
        <f t="shared" si="12"/>
        <v>55519</v>
      </c>
      <c r="D393" s="19">
        <f>D392+E392</f>
        <v>493659.5369251052</v>
      </c>
      <c r="E393" s="19">
        <f>D393*ריבית/12</f>
        <v>2056.9147371879385</v>
      </c>
      <c r="F393" s="19">
        <f>SUM($E$9:$E393)</f>
        <v>395716.45166229329</v>
      </c>
    </row>
    <row r="394" spans="1:6" x14ac:dyDescent="0.2">
      <c r="A394" s="20">
        <f t="shared" si="13"/>
        <v>32.5</v>
      </c>
      <c r="B394" s="17">
        <v>385</v>
      </c>
      <c r="C394" s="18">
        <f t="shared" si="12"/>
        <v>55550</v>
      </c>
      <c r="D394" s="19">
        <f>D393+E393</f>
        <v>495716.45166229317</v>
      </c>
      <c r="E394" s="19">
        <f>D394*ריבית/12</f>
        <v>2065.4852152595549</v>
      </c>
      <c r="F394" s="19">
        <f>SUM($E$9:$E394)</f>
        <v>397781.93687755283</v>
      </c>
    </row>
    <row r="395" spans="1:6" x14ac:dyDescent="0.2">
      <c r="A395" s="20">
        <f t="shared" si="13"/>
        <v>32.583333333333336</v>
      </c>
      <c r="B395" s="17">
        <v>386</v>
      </c>
      <c r="C395" s="18">
        <f t="shared" si="12"/>
        <v>55579</v>
      </c>
      <c r="D395" s="19">
        <f>D394+E394</f>
        <v>497781.93687755271</v>
      </c>
      <c r="E395" s="19">
        <f>D395*ריבית/12</f>
        <v>2074.0914036564695</v>
      </c>
      <c r="F395" s="19">
        <f>SUM($E$9:$E395)</f>
        <v>399856.02828120929</v>
      </c>
    </row>
    <row r="396" spans="1:6" x14ac:dyDescent="0.2">
      <c r="A396" s="20">
        <f t="shared" si="13"/>
        <v>32.666666666666664</v>
      </c>
      <c r="B396" s="17">
        <v>387</v>
      </c>
      <c r="C396" s="18">
        <f t="shared" si="12"/>
        <v>55610</v>
      </c>
      <c r="D396" s="19">
        <f>D395+E395</f>
        <v>499856.02828120918</v>
      </c>
      <c r="E396" s="19">
        <f>D396*ריבית/12</f>
        <v>2082.7334511717049</v>
      </c>
      <c r="F396" s="19">
        <f>SUM($E$9:$E396)</f>
        <v>401938.76173238101</v>
      </c>
    </row>
    <row r="397" spans="1:6" x14ac:dyDescent="0.2">
      <c r="A397" s="20">
        <f t="shared" si="13"/>
        <v>32.75</v>
      </c>
      <c r="B397" s="17">
        <v>388</v>
      </c>
      <c r="C397" s="18">
        <f t="shared" si="12"/>
        <v>55640</v>
      </c>
      <c r="D397" s="19">
        <f>D396+E396</f>
        <v>501938.7617323809</v>
      </c>
      <c r="E397" s="19">
        <f>D397*ריבית/12</f>
        <v>2091.411507218254</v>
      </c>
      <c r="F397" s="19">
        <f>SUM($E$9:$E397)</f>
        <v>404030.17323959927</v>
      </c>
    </row>
    <row r="398" spans="1:6" x14ac:dyDescent="0.2">
      <c r="A398" s="20">
        <f t="shared" si="13"/>
        <v>32.833333333333336</v>
      </c>
      <c r="B398" s="17">
        <v>389</v>
      </c>
      <c r="C398" s="18">
        <f t="shared" si="12"/>
        <v>55671</v>
      </c>
      <c r="D398" s="19">
        <f>D397+E397</f>
        <v>504030.17323959916</v>
      </c>
      <c r="E398" s="19">
        <f>D398*ריבית/12</f>
        <v>2100.1257218316632</v>
      </c>
      <c r="F398" s="19">
        <f>SUM($E$9:$E398)</f>
        <v>406130.29896143096</v>
      </c>
    </row>
    <row r="399" spans="1:6" x14ac:dyDescent="0.2">
      <c r="A399" s="20">
        <f t="shared" si="13"/>
        <v>32.916666666666664</v>
      </c>
      <c r="B399" s="17">
        <v>390</v>
      </c>
      <c r="C399" s="18">
        <f t="shared" si="12"/>
        <v>55701</v>
      </c>
      <c r="D399" s="19">
        <f>D398+E398</f>
        <v>506130.29896143085</v>
      </c>
      <c r="E399" s="19">
        <f>D399*ריבית/12</f>
        <v>2108.8762456726286</v>
      </c>
      <c r="F399" s="19">
        <f>SUM($E$9:$E399)</f>
        <v>408239.1752071036</v>
      </c>
    </row>
    <row r="400" spans="1:6" x14ac:dyDescent="0.2">
      <c r="A400" s="20">
        <f t="shared" si="13"/>
        <v>33</v>
      </c>
      <c r="B400" s="17">
        <v>391</v>
      </c>
      <c r="C400" s="18">
        <f t="shared" si="12"/>
        <v>55732</v>
      </c>
      <c r="D400" s="19">
        <f>D399+E399</f>
        <v>508239.17520710349</v>
      </c>
      <c r="E400" s="19">
        <f>D400*ריבית/12</f>
        <v>2117.6632300295983</v>
      </c>
      <c r="F400" s="19">
        <f>SUM($E$9:$E400)</f>
        <v>410356.83843713318</v>
      </c>
    </row>
    <row r="401" spans="1:6" x14ac:dyDescent="0.2">
      <c r="A401" s="20">
        <f t="shared" si="13"/>
        <v>33.083333333333336</v>
      </c>
      <c r="B401" s="17">
        <v>392</v>
      </c>
      <c r="C401" s="18">
        <f t="shared" si="12"/>
        <v>55763</v>
      </c>
      <c r="D401" s="19">
        <f>D400+E400</f>
        <v>510356.83843713306</v>
      </c>
      <c r="E401" s="19">
        <f>D401*ריבית/12</f>
        <v>2126.4868268213881</v>
      </c>
      <c r="F401" s="19">
        <f>SUM($E$9:$E401)</f>
        <v>412483.32526395458</v>
      </c>
    </row>
    <row r="402" spans="1:6" x14ac:dyDescent="0.2">
      <c r="A402" s="20">
        <f t="shared" si="13"/>
        <v>33.166666666666664</v>
      </c>
      <c r="B402" s="17">
        <v>393</v>
      </c>
      <c r="C402" s="18">
        <f t="shared" si="12"/>
        <v>55793</v>
      </c>
      <c r="D402" s="19">
        <f>D401+E401</f>
        <v>512483.32526395447</v>
      </c>
      <c r="E402" s="19">
        <f>D402*ריבית/12</f>
        <v>2135.3471885998101</v>
      </c>
      <c r="F402" s="19">
        <f>SUM($E$9:$E402)</f>
        <v>414618.6724525544</v>
      </c>
    </row>
    <row r="403" spans="1:6" x14ac:dyDescent="0.2">
      <c r="A403" s="20">
        <f t="shared" si="13"/>
        <v>33.25</v>
      </c>
      <c r="B403" s="17">
        <v>394</v>
      </c>
      <c r="C403" s="18">
        <f t="shared" si="12"/>
        <v>55824</v>
      </c>
      <c r="D403" s="19">
        <f>D402+E402</f>
        <v>514618.67245255428</v>
      </c>
      <c r="E403" s="19">
        <f>D403*ריבית/12</f>
        <v>2144.2444685523096</v>
      </c>
      <c r="F403" s="19">
        <f>SUM($E$9:$E403)</f>
        <v>416762.91692110669</v>
      </c>
    </row>
    <row r="404" spans="1:6" x14ac:dyDescent="0.2">
      <c r="A404" s="20">
        <f t="shared" si="13"/>
        <v>33.333333333333336</v>
      </c>
      <c r="B404" s="17">
        <v>395</v>
      </c>
      <c r="C404" s="18">
        <f t="shared" si="12"/>
        <v>55854</v>
      </c>
      <c r="D404" s="19">
        <f>D403+E403</f>
        <v>516762.91692110657</v>
      </c>
      <c r="E404" s="19">
        <f>D404*ריבית/12</f>
        <v>2153.1788205046109</v>
      </c>
      <c r="F404" s="19">
        <f>SUM($E$9:$E404)</f>
        <v>418916.09574161132</v>
      </c>
    </row>
    <row r="405" spans="1:6" x14ac:dyDescent="0.2">
      <c r="A405" s="20">
        <f t="shared" si="13"/>
        <v>33.416666666666664</v>
      </c>
      <c r="B405" s="17">
        <v>396</v>
      </c>
      <c r="C405" s="18">
        <f t="shared" si="12"/>
        <v>55885</v>
      </c>
      <c r="D405" s="19">
        <f>D404+E404</f>
        <v>518916.09574161121</v>
      </c>
      <c r="E405" s="19">
        <f>D405*ריבית/12</f>
        <v>2162.1503989233802</v>
      </c>
      <c r="F405" s="19">
        <f>SUM($E$9:$E405)</f>
        <v>421078.2461405347</v>
      </c>
    </row>
    <row r="406" spans="1:6" x14ac:dyDescent="0.2">
      <c r="A406" s="20">
        <f t="shared" si="13"/>
        <v>33.5</v>
      </c>
      <c r="B406" s="17">
        <v>397</v>
      </c>
      <c r="C406" s="18">
        <f t="shared" si="12"/>
        <v>55916</v>
      </c>
      <c r="D406" s="19">
        <f>D405+E405</f>
        <v>521078.24614053458</v>
      </c>
      <c r="E406" s="19">
        <f>D406*ריבית/12</f>
        <v>2171.1593589188942</v>
      </c>
      <c r="F406" s="19">
        <f>SUM($E$9:$E406)</f>
        <v>423249.4054994536</v>
      </c>
    </row>
    <row r="407" spans="1:6" x14ac:dyDescent="0.2">
      <c r="A407" s="20">
        <f t="shared" si="13"/>
        <v>33.583333333333336</v>
      </c>
      <c r="B407" s="17">
        <v>398</v>
      </c>
      <c r="C407" s="18">
        <f t="shared" ref="C407:C470" si="14">DATE(YEAR(C406),MONTH(C406)+(1),DAY(C406))</f>
        <v>55944</v>
      </c>
      <c r="D407" s="19">
        <f>D406+E406</f>
        <v>523249.40549945348</v>
      </c>
      <c r="E407" s="19">
        <f>D407*ריבית/12</f>
        <v>2180.2058562477227</v>
      </c>
      <c r="F407" s="19">
        <f>SUM($E$9:$E407)</f>
        <v>425429.61135570135</v>
      </c>
    </row>
    <row r="408" spans="1:6" x14ac:dyDescent="0.2">
      <c r="A408" s="20">
        <f t="shared" si="13"/>
        <v>33.666666666666664</v>
      </c>
      <c r="B408" s="17">
        <v>399</v>
      </c>
      <c r="C408" s="18">
        <f t="shared" si="14"/>
        <v>55975</v>
      </c>
      <c r="D408" s="19">
        <f>D407+E407</f>
        <v>525429.61135570123</v>
      </c>
      <c r="E408" s="19">
        <f>D408*ריבית/12</f>
        <v>2189.2900473154218</v>
      </c>
      <c r="F408" s="19">
        <f>SUM($E$9:$E408)</f>
        <v>427618.90140301676</v>
      </c>
    </row>
    <row r="409" spans="1:6" x14ac:dyDescent="0.2">
      <c r="A409" s="20">
        <f t="shared" si="13"/>
        <v>33.75</v>
      </c>
      <c r="B409" s="17">
        <v>400</v>
      </c>
      <c r="C409" s="18">
        <f t="shared" si="14"/>
        <v>56005</v>
      </c>
      <c r="D409" s="19">
        <f>D408+E408</f>
        <v>527618.90140301664</v>
      </c>
      <c r="E409" s="19">
        <f>D409*ריבית/12</f>
        <v>2198.4120891792359</v>
      </c>
      <c r="F409" s="19">
        <f>SUM($E$9:$E409)</f>
        <v>429817.31349219597</v>
      </c>
    </row>
    <row r="410" spans="1:6" x14ac:dyDescent="0.2">
      <c r="A410" s="20">
        <f t="shared" si="13"/>
        <v>33.833333333333336</v>
      </c>
      <c r="B410" s="17">
        <v>401</v>
      </c>
      <c r="C410" s="18">
        <f t="shared" si="14"/>
        <v>56036</v>
      </c>
      <c r="D410" s="19">
        <f>D409+E409</f>
        <v>529817.31349219591</v>
      </c>
      <c r="E410" s="19">
        <f>D410*ריבית/12</f>
        <v>2207.5721395508167</v>
      </c>
      <c r="F410" s="19">
        <f>SUM($E$9:$E410)</f>
        <v>432024.88563174679</v>
      </c>
    </row>
    <row r="411" spans="1:6" x14ac:dyDescent="0.2">
      <c r="A411" s="20">
        <f t="shared" si="13"/>
        <v>33.916666666666664</v>
      </c>
      <c r="B411" s="17">
        <v>402</v>
      </c>
      <c r="C411" s="18">
        <f t="shared" si="14"/>
        <v>56066</v>
      </c>
      <c r="D411" s="19">
        <f>D410+E410</f>
        <v>532024.88563174673</v>
      </c>
      <c r="E411" s="19">
        <f>D411*ריבית/12</f>
        <v>2216.7703567989447</v>
      </c>
      <c r="F411" s="19">
        <f>SUM($E$9:$E411)</f>
        <v>434241.65598854574</v>
      </c>
    </row>
    <row r="412" spans="1:6" x14ac:dyDescent="0.2">
      <c r="A412" s="20">
        <f t="shared" si="13"/>
        <v>34</v>
      </c>
      <c r="B412" s="17">
        <v>403</v>
      </c>
      <c r="C412" s="18">
        <f t="shared" si="14"/>
        <v>56097</v>
      </c>
      <c r="D412" s="19">
        <f>D411+E411</f>
        <v>534241.65598854562</v>
      </c>
      <c r="E412" s="19">
        <f>D412*ריבית/12</f>
        <v>2226.0068999522737</v>
      </c>
      <c r="F412" s="19">
        <f>SUM($E$9:$E412)</f>
        <v>436467.66288849799</v>
      </c>
    </row>
    <row r="413" spans="1:6" x14ac:dyDescent="0.2">
      <c r="A413" s="20">
        <f t="shared" si="13"/>
        <v>34.083333333333336</v>
      </c>
      <c r="B413" s="17">
        <v>404</v>
      </c>
      <c r="C413" s="18">
        <f t="shared" si="14"/>
        <v>56128</v>
      </c>
      <c r="D413" s="19">
        <f>D412+E412</f>
        <v>536467.66288849793</v>
      </c>
      <c r="E413" s="19">
        <f>D413*ריבית/12</f>
        <v>2235.2819287020748</v>
      </c>
      <c r="F413" s="19">
        <f>SUM($E$9:$E413)</f>
        <v>438702.94481720007</v>
      </c>
    </row>
    <row r="414" spans="1:6" x14ac:dyDescent="0.2">
      <c r="A414" s="20">
        <f t="shared" si="13"/>
        <v>34.166666666666664</v>
      </c>
      <c r="B414" s="17">
        <v>405</v>
      </c>
      <c r="C414" s="18">
        <f t="shared" si="14"/>
        <v>56158</v>
      </c>
      <c r="D414" s="19">
        <f>D413+E413</f>
        <v>538702.94481719995</v>
      </c>
      <c r="E414" s="19">
        <f>D414*ריבית/12</f>
        <v>2244.595603405</v>
      </c>
      <c r="F414" s="19">
        <f>SUM($E$9:$E414)</f>
        <v>440947.54042060504</v>
      </c>
    </row>
    <row r="415" spans="1:6" x14ac:dyDescent="0.2">
      <c r="A415" s="20">
        <f t="shared" si="13"/>
        <v>34.25</v>
      </c>
      <c r="B415" s="17">
        <v>406</v>
      </c>
      <c r="C415" s="18">
        <f t="shared" si="14"/>
        <v>56189</v>
      </c>
      <c r="D415" s="19">
        <f>D414+E414</f>
        <v>540947.54042060499</v>
      </c>
      <c r="E415" s="19">
        <f>D415*ריבית/12</f>
        <v>2253.948085085854</v>
      </c>
      <c r="F415" s="19">
        <f>SUM($E$9:$E415)</f>
        <v>443201.48850569088</v>
      </c>
    </row>
    <row r="416" spans="1:6" x14ac:dyDescent="0.2">
      <c r="A416" s="20">
        <f t="shared" si="13"/>
        <v>34.333333333333336</v>
      </c>
      <c r="B416" s="17">
        <v>407</v>
      </c>
      <c r="C416" s="18">
        <f t="shared" si="14"/>
        <v>56219</v>
      </c>
      <c r="D416" s="19">
        <f>D415+E415</f>
        <v>543201.48850569082</v>
      </c>
      <c r="E416" s="19">
        <f>D416*ריבית/12</f>
        <v>2263.3395354403788</v>
      </c>
      <c r="F416" s="19">
        <f>SUM($E$9:$E416)</f>
        <v>445464.82804113126</v>
      </c>
    </row>
    <row r="417" spans="1:6" x14ac:dyDescent="0.2">
      <c r="A417" s="20">
        <f t="shared" si="13"/>
        <v>34.416666666666664</v>
      </c>
      <c r="B417" s="17">
        <v>408</v>
      </c>
      <c r="C417" s="18">
        <f t="shared" si="14"/>
        <v>56250</v>
      </c>
      <c r="D417" s="19">
        <f>D416+E416</f>
        <v>545464.82804113126</v>
      </c>
      <c r="E417" s="19">
        <f>D417*ריבית/12</f>
        <v>2272.7701168380468</v>
      </c>
      <c r="F417" s="19">
        <f>SUM($E$9:$E417)</f>
        <v>447737.5981579693</v>
      </c>
    </row>
    <row r="418" spans="1:6" x14ac:dyDescent="0.2">
      <c r="A418" s="20">
        <f t="shared" si="13"/>
        <v>34.5</v>
      </c>
      <c r="B418" s="17">
        <v>409</v>
      </c>
      <c r="C418" s="18">
        <f t="shared" si="14"/>
        <v>56281</v>
      </c>
      <c r="D418" s="19">
        <f>D417+E417</f>
        <v>547737.5981579693</v>
      </c>
      <c r="E418" s="19">
        <f>D418*ריבית/12</f>
        <v>2282.2399923248722</v>
      </c>
      <c r="F418" s="19">
        <f>SUM($E$9:$E418)</f>
        <v>450019.83815029415</v>
      </c>
    </row>
    <row r="419" spans="1:6" x14ac:dyDescent="0.2">
      <c r="A419" s="20">
        <f t="shared" ref="A419:A482" si="15">B424/12</f>
        <v>34.583333333333336</v>
      </c>
      <c r="B419" s="17">
        <v>410</v>
      </c>
      <c r="C419" s="18">
        <f t="shared" si="14"/>
        <v>56309</v>
      </c>
      <c r="D419" s="19">
        <f>D418+E418</f>
        <v>550019.83815029415</v>
      </c>
      <c r="E419" s="19">
        <f>D419*ריבית/12</f>
        <v>2291.7493256262255</v>
      </c>
      <c r="F419" s="19">
        <f>SUM($E$9:$E419)</f>
        <v>452311.58747592039</v>
      </c>
    </row>
    <row r="420" spans="1:6" x14ac:dyDescent="0.2">
      <c r="A420" s="20">
        <f t="shared" si="15"/>
        <v>34.666666666666664</v>
      </c>
      <c r="B420" s="17">
        <v>411</v>
      </c>
      <c r="C420" s="18">
        <f t="shared" si="14"/>
        <v>56340</v>
      </c>
      <c r="D420" s="19">
        <f>D419+E419</f>
        <v>552311.58747592033</v>
      </c>
      <c r="E420" s="19">
        <f>D420*ריבית/12</f>
        <v>2301.2982811496681</v>
      </c>
      <c r="F420" s="19">
        <f>SUM($E$9:$E420)</f>
        <v>454612.88575707003</v>
      </c>
    </row>
    <row r="421" spans="1:6" x14ac:dyDescent="0.2">
      <c r="A421" s="20">
        <f t="shared" si="15"/>
        <v>34.75</v>
      </c>
      <c r="B421" s="17">
        <v>412</v>
      </c>
      <c r="C421" s="18">
        <f t="shared" si="14"/>
        <v>56370</v>
      </c>
      <c r="D421" s="19">
        <f>D420+E420</f>
        <v>554612.88575707003</v>
      </c>
      <c r="E421" s="19">
        <f>D421*ריבית/12</f>
        <v>2310.887023987792</v>
      </c>
      <c r="F421" s="19">
        <f>SUM($E$9:$E421)</f>
        <v>456923.77278105781</v>
      </c>
    </row>
    <row r="422" spans="1:6" x14ac:dyDescent="0.2">
      <c r="A422" s="20">
        <f t="shared" si="15"/>
        <v>34.833333333333336</v>
      </c>
      <c r="B422" s="17">
        <v>413</v>
      </c>
      <c r="C422" s="18">
        <f t="shared" si="14"/>
        <v>56401</v>
      </c>
      <c r="D422" s="19">
        <f>D421+E421</f>
        <v>556923.77278105787</v>
      </c>
      <c r="E422" s="19">
        <f>D422*ריבית/12</f>
        <v>2320.5157199210748</v>
      </c>
      <c r="F422" s="19">
        <f>SUM($E$9:$E422)</f>
        <v>459244.2885009789</v>
      </c>
    </row>
    <row r="423" spans="1:6" x14ac:dyDescent="0.2">
      <c r="A423" s="20">
        <f t="shared" si="15"/>
        <v>34.916666666666664</v>
      </c>
      <c r="B423" s="17">
        <v>414</v>
      </c>
      <c r="C423" s="18">
        <f t="shared" si="14"/>
        <v>56431</v>
      </c>
      <c r="D423" s="19">
        <f>D422+E422</f>
        <v>559244.28850097896</v>
      </c>
      <c r="E423" s="19">
        <f>D423*ריבית/12</f>
        <v>2330.1845354207458</v>
      </c>
      <c r="F423" s="19">
        <f>SUM($E$9:$E423)</f>
        <v>461574.47303639964</v>
      </c>
    </row>
    <row r="424" spans="1:6" x14ac:dyDescent="0.2">
      <c r="A424" s="20">
        <f t="shared" si="15"/>
        <v>35</v>
      </c>
      <c r="B424" s="17">
        <v>415</v>
      </c>
      <c r="C424" s="18">
        <f t="shared" si="14"/>
        <v>56462</v>
      </c>
      <c r="D424" s="19">
        <f>D423+E423</f>
        <v>561574.47303639969</v>
      </c>
      <c r="E424" s="19">
        <f>D424*ריבית/12</f>
        <v>2339.8936376516654</v>
      </c>
      <c r="F424" s="19">
        <f>SUM($E$9:$E424)</f>
        <v>463914.36667405133</v>
      </c>
    </row>
    <row r="425" spans="1:6" x14ac:dyDescent="0.2">
      <c r="A425" s="20">
        <f t="shared" si="15"/>
        <v>35.083333333333336</v>
      </c>
      <c r="B425" s="17">
        <v>416</v>
      </c>
      <c r="C425" s="18">
        <f t="shared" si="14"/>
        <v>56493</v>
      </c>
      <c r="D425" s="19">
        <f>D424+E424</f>
        <v>563914.36667405139</v>
      </c>
      <c r="E425" s="19">
        <f>D425*ריבית/12</f>
        <v>2349.6431944752144</v>
      </c>
      <c r="F425" s="19">
        <f>SUM($E$9:$E425)</f>
        <v>466264.00986852654</v>
      </c>
    </row>
    <row r="426" spans="1:6" x14ac:dyDescent="0.2">
      <c r="A426" s="20">
        <f t="shared" si="15"/>
        <v>35.166666666666664</v>
      </c>
      <c r="B426" s="17">
        <v>417</v>
      </c>
      <c r="C426" s="18">
        <f t="shared" si="14"/>
        <v>56523</v>
      </c>
      <c r="D426" s="19">
        <f>D425+E425</f>
        <v>566264.0098685266</v>
      </c>
      <c r="E426" s="19">
        <f>D426*ריבית/12</f>
        <v>2359.4333744521941</v>
      </c>
      <c r="F426" s="19">
        <f>SUM($E$9:$E426)</f>
        <v>468623.44324297871</v>
      </c>
    </row>
    <row r="427" spans="1:6" x14ac:dyDescent="0.2">
      <c r="A427" s="20">
        <f t="shared" si="15"/>
        <v>35.25</v>
      </c>
      <c r="B427" s="17">
        <v>418</v>
      </c>
      <c r="C427" s="18">
        <f t="shared" si="14"/>
        <v>56554</v>
      </c>
      <c r="D427" s="19">
        <f>D426+E426</f>
        <v>568623.44324297877</v>
      </c>
      <c r="E427" s="19">
        <f>D427*ריבית/12</f>
        <v>2369.264346845745</v>
      </c>
      <c r="F427" s="19">
        <f>SUM($E$9:$E427)</f>
        <v>470992.70758982445</v>
      </c>
    </row>
    <row r="428" spans="1:6" x14ac:dyDescent="0.2">
      <c r="A428" s="20">
        <f t="shared" si="15"/>
        <v>35.333333333333336</v>
      </c>
      <c r="B428" s="17">
        <v>419</v>
      </c>
      <c r="C428" s="18">
        <f t="shared" si="14"/>
        <v>56584</v>
      </c>
      <c r="D428" s="19">
        <f>D427+E427</f>
        <v>570992.70758982457</v>
      </c>
      <c r="E428" s="19">
        <f>D428*ריבית/12</f>
        <v>2379.136281624269</v>
      </c>
      <c r="F428" s="19">
        <f>SUM($E$9:$E428)</f>
        <v>473371.84387144871</v>
      </c>
    </row>
    <row r="429" spans="1:6" x14ac:dyDescent="0.2">
      <c r="A429" s="20">
        <f t="shared" si="15"/>
        <v>35.416666666666664</v>
      </c>
      <c r="B429" s="17">
        <v>420</v>
      </c>
      <c r="C429" s="18">
        <f t="shared" si="14"/>
        <v>56615</v>
      </c>
      <c r="D429" s="19">
        <f>D428+E428</f>
        <v>573371.84387144889</v>
      </c>
      <c r="E429" s="19">
        <f>D429*ריבית/12</f>
        <v>2389.0493494643706</v>
      </c>
      <c r="F429" s="19">
        <f>SUM($E$9:$E429)</f>
        <v>475760.89322091307</v>
      </c>
    </row>
    <row r="430" spans="1:6" x14ac:dyDescent="0.2">
      <c r="A430" s="20">
        <f t="shared" si="15"/>
        <v>35.5</v>
      </c>
      <c r="B430" s="17">
        <v>421</v>
      </c>
      <c r="C430" s="18">
        <f t="shared" si="14"/>
        <v>56646</v>
      </c>
      <c r="D430" s="19">
        <f>D429+E429</f>
        <v>575760.89322091325</v>
      </c>
      <c r="E430" s="19">
        <f>D430*ריבית/12</f>
        <v>2399.0037217538052</v>
      </c>
      <c r="F430" s="19">
        <f>SUM($E$9:$E430)</f>
        <v>478159.89694266691</v>
      </c>
    </row>
    <row r="431" spans="1:6" x14ac:dyDescent="0.2">
      <c r="A431" s="20">
        <f t="shared" si="15"/>
        <v>35.583333333333336</v>
      </c>
      <c r="B431" s="17">
        <v>422</v>
      </c>
      <c r="C431" s="18">
        <f t="shared" si="14"/>
        <v>56674</v>
      </c>
      <c r="D431" s="19">
        <f>D430+E430</f>
        <v>578159.89694266708</v>
      </c>
      <c r="E431" s="19">
        <f>D431*ריבית/12</f>
        <v>2408.9995705944461</v>
      </c>
      <c r="F431" s="19">
        <f>SUM($E$9:$E431)</f>
        <v>480568.89651326137</v>
      </c>
    </row>
    <row r="432" spans="1:6" x14ac:dyDescent="0.2">
      <c r="A432" s="20">
        <f t="shared" si="15"/>
        <v>35.666666666666664</v>
      </c>
      <c r="B432" s="17">
        <v>423</v>
      </c>
      <c r="C432" s="18">
        <f t="shared" si="14"/>
        <v>56705</v>
      </c>
      <c r="D432" s="19">
        <f>D431+E431</f>
        <v>580568.89651326148</v>
      </c>
      <c r="E432" s="19">
        <f>D432*ריבית/12</f>
        <v>2419.0370688052562</v>
      </c>
      <c r="F432" s="19">
        <f>SUM($E$9:$E432)</f>
        <v>482987.93358206662</v>
      </c>
    </row>
    <row r="433" spans="1:6" x14ac:dyDescent="0.2">
      <c r="A433" s="20">
        <f t="shared" si="15"/>
        <v>35.75</v>
      </c>
      <c r="B433" s="17">
        <v>424</v>
      </c>
      <c r="C433" s="18">
        <f t="shared" si="14"/>
        <v>56735</v>
      </c>
      <c r="D433" s="19">
        <f>D432+E432</f>
        <v>582987.93358206679</v>
      </c>
      <c r="E433" s="19">
        <f>D433*ריבית/12</f>
        <v>2429.1163899252783</v>
      </c>
      <c r="F433" s="19">
        <f>SUM($E$9:$E433)</f>
        <v>485417.04997199192</v>
      </c>
    </row>
    <row r="434" spans="1:6" x14ac:dyDescent="0.2">
      <c r="A434" s="20">
        <f t="shared" si="15"/>
        <v>35.833333333333336</v>
      </c>
      <c r="B434" s="17">
        <v>425</v>
      </c>
      <c r="C434" s="18">
        <f t="shared" si="14"/>
        <v>56766</v>
      </c>
      <c r="D434" s="19">
        <f>D433+E433</f>
        <v>585417.04997199203</v>
      </c>
      <c r="E434" s="19">
        <f>D434*ריבית/12</f>
        <v>2439.2377082166336</v>
      </c>
      <c r="F434" s="19">
        <f>SUM($E$9:$E434)</f>
        <v>487856.28768020857</v>
      </c>
    </row>
    <row r="435" spans="1:6" x14ac:dyDescent="0.2">
      <c r="A435" s="20">
        <f t="shared" si="15"/>
        <v>35.916666666666664</v>
      </c>
      <c r="B435" s="17">
        <v>426</v>
      </c>
      <c r="C435" s="18">
        <f t="shared" si="14"/>
        <v>56796</v>
      </c>
      <c r="D435" s="19">
        <f>D434+E434</f>
        <v>587856.28768020868</v>
      </c>
      <c r="E435" s="19">
        <f>D435*ריבית/12</f>
        <v>2449.4011986675364</v>
      </c>
      <c r="F435" s="19">
        <f>SUM($E$9:$E435)</f>
        <v>490305.6888788761</v>
      </c>
    </row>
    <row r="436" spans="1:6" x14ac:dyDescent="0.2">
      <c r="A436" s="20">
        <f t="shared" si="15"/>
        <v>36</v>
      </c>
      <c r="B436" s="17">
        <v>427</v>
      </c>
      <c r="C436" s="18">
        <f t="shared" si="14"/>
        <v>56827</v>
      </c>
      <c r="D436" s="19">
        <f>D435+E435</f>
        <v>590305.68887887627</v>
      </c>
      <c r="E436" s="19">
        <f>D436*ריבית/12</f>
        <v>2459.6070369953181</v>
      </c>
      <c r="F436" s="19">
        <f>SUM($E$9:$E436)</f>
        <v>492765.29591587139</v>
      </c>
    </row>
    <row r="437" spans="1:6" x14ac:dyDescent="0.2">
      <c r="A437" s="20">
        <f t="shared" si="15"/>
        <v>36.083333333333336</v>
      </c>
      <c r="B437" s="17">
        <v>428</v>
      </c>
      <c r="C437" s="18">
        <f t="shared" si="14"/>
        <v>56858</v>
      </c>
      <c r="D437" s="19">
        <f>D436+E436</f>
        <v>592765.29591587163</v>
      </c>
      <c r="E437" s="19">
        <f>D437*ריבית/12</f>
        <v>2469.8553996494652</v>
      </c>
      <c r="F437" s="19">
        <f>SUM($E$9:$E437)</f>
        <v>495235.15131552087</v>
      </c>
    </row>
    <row r="438" spans="1:6" x14ac:dyDescent="0.2">
      <c r="A438" s="20">
        <f t="shared" si="15"/>
        <v>36.166666666666664</v>
      </c>
      <c r="B438" s="17">
        <v>429</v>
      </c>
      <c r="C438" s="18">
        <f t="shared" si="14"/>
        <v>56888</v>
      </c>
      <c r="D438" s="19">
        <f>D437+E437</f>
        <v>595235.1513155211</v>
      </c>
      <c r="E438" s="19">
        <f>D438*ריבית/12</f>
        <v>2480.1464638146713</v>
      </c>
      <c r="F438" s="19">
        <f>SUM($E$9:$E438)</f>
        <v>497715.29777933552</v>
      </c>
    </row>
    <row r="439" spans="1:6" x14ac:dyDescent="0.2">
      <c r="A439" s="20">
        <f t="shared" si="15"/>
        <v>36.25</v>
      </c>
      <c r="B439" s="17">
        <v>430</v>
      </c>
      <c r="C439" s="18">
        <f t="shared" si="14"/>
        <v>56919</v>
      </c>
      <c r="D439" s="19">
        <f>D438+E438</f>
        <v>597715.29777933576</v>
      </c>
      <c r="E439" s="19">
        <f>D439*ריבית/12</f>
        <v>2490.4804074138992</v>
      </c>
      <c r="F439" s="19">
        <f>SUM($E$9:$E439)</f>
        <v>500205.77818674943</v>
      </c>
    </row>
    <row r="440" spans="1:6" x14ac:dyDescent="0.2">
      <c r="A440" s="20">
        <f t="shared" si="15"/>
        <v>36.333333333333336</v>
      </c>
      <c r="B440" s="17">
        <v>431</v>
      </c>
      <c r="C440" s="18">
        <f t="shared" si="14"/>
        <v>56949</v>
      </c>
      <c r="D440" s="19">
        <f>D439+E439</f>
        <v>600205.77818674967</v>
      </c>
      <c r="E440" s="19">
        <f>D440*ריבית/12</f>
        <v>2500.8574091114569</v>
      </c>
      <c r="F440" s="19">
        <f>SUM($E$9:$E440)</f>
        <v>502706.63559586089</v>
      </c>
    </row>
    <row r="441" spans="1:6" x14ac:dyDescent="0.2">
      <c r="A441" s="20">
        <f t="shared" si="15"/>
        <v>36.416666666666664</v>
      </c>
      <c r="B441" s="17">
        <v>432</v>
      </c>
      <c r="C441" s="18">
        <f t="shared" si="14"/>
        <v>56980</v>
      </c>
      <c r="D441" s="19">
        <f>D440+E440</f>
        <v>602706.63559586112</v>
      </c>
      <c r="E441" s="19">
        <f>D441*ריבית/12</f>
        <v>2511.2776483160883</v>
      </c>
      <c r="F441" s="19">
        <f>SUM($E$9:$E441)</f>
        <v>505217.91324417701</v>
      </c>
    </row>
    <row r="442" spans="1:6" x14ac:dyDescent="0.2">
      <c r="A442" s="20">
        <f t="shared" si="15"/>
        <v>36.5</v>
      </c>
      <c r="B442" s="17">
        <v>433</v>
      </c>
      <c r="C442" s="18">
        <f t="shared" si="14"/>
        <v>57011</v>
      </c>
      <c r="D442" s="19">
        <f>D441+E441</f>
        <v>605217.91324417724</v>
      </c>
      <c r="E442" s="19">
        <f>D442*ריבית/12</f>
        <v>2521.7413051840717</v>
      </c>
      <c r="F442" s="19">
        <f>SUM($E$9:$E442)</f>
        <v>507739.65454936109</v>
      </c>
    </row>
    <row r="443" spans="1:6" x14ac:dyDescent="0.2">
      <c r="A443" s="20">
        <f t="shared" si="15"/>
        <v>36.583333333333336</v>
      </c>
      <c r="B443" s="17">
        <v>434</v>
      </c>
      <c r="C443" s="18">
        <f t="shared" si="14"/>
        <v>57040</v>
      </c>
      <c r="D443" s="19">
        <f>D442+E442</f>
        <v>607739.65454936132</v>
      </c>
      <c r="E443" s="19">
        <f>D443*ריבית/12</f>
        <v>2532.248560622339</v>
      </c>
      <c r="F443" s="19">
        <f>SUM($E$9:$E443)</f>
        <v>510271.90310998342</v>
      </c>
    </row>
    <row r="444" spans="1:6" x14ac:dyDescent="0.2">
      <c r="A444" s="20">
        <f t="shared" si="15"/>
        <v>36.666666666666664</v>
      </c>
      <c r="B444" s="17">
        <v>435</v>
      </c>
      <c r="C444" s="18">
        <f t="shared" si="14"/>
        <v>57071</v>
      </c>
      <c r="D444" s="19">
        <f>D443+E443</f>
        <v>610271.90310998366</v>
      </c>
      <c r="E444" s="19">
        <f>D444*ריבית/12</f>
        <v>2542.7995962915988</v>
      </c>
      <c r="F444" s="19">
        <f>SUM($E$9:$E444)</f>
        <v>512814.70270627504</v>
      </c>
    </row>
    <row r="445" spans="1:6" x14ac:dyDescent="0.2">
      <c r="A445" s="20">
        <f t="shared" si="15"/>
        <v>36.75</v>
      </c>
      <c r="B445" s="17">
        <v>436</v>
      </c>
      <c r="C445" s="18">
        <f t="shared" si="14"/>
        <v>57101</v>
      </c>
      <c r="D445" s="19">
        <f>D444+E444</f>
        <v>612814.70270627527</v>
      </c>
      <c r="E445" s="19">
        <f>D445*ריבית/12</f>
        <v>2553.3945946094805</v>
      </c>
      <c r="F445" s="19">
        <f>SUM($E$9:$E445)</f>
        <v>515368.09730088455</v>
      </c>
    </row>
    <row r="446" spans="1:6" x14ac:dyDescent="0.2">
      <c r="A446" s="20">
        <f t="shared" si="15"/>
        <v>36.833333333333336</v>
      </c>
      <c r="B446" s="17">
        <v>437</v>
      </c>
      <c r="C446" s="18">
        <f t="shared" si="14"/>
        <v>57132</v>
      </c>
      <c r="D446" s="19">
        <f>D445+E445</f>
        <v>615368.09730088478</v>
      </c>
      <c r="E446" s="19">
        <f>D446*ריבית/12</f>
        <v>2564.033738753687</v>
      </c>
      <c r="F446" s="19">
        <f>SUM($E$9:$E446)</f>
        <v>517932.13103963825</v>
      </c>
    </row>
    <row r="447" spans="1:6" x14ac:dyDescent="0.2">
      <c r="A447" s="20">
        <f t="shared" si="15"/>
        <v>36.916666666666664</v>
      </c>
      <c r="B447" s="17">
        <v>438</v>
      </c>
      <c r="C447" s="18">
        <f t="shared" si="14"/>
        <v>57162</v>
      </c>
      <c r="D447" s="19">
        <f>D446+E446</f>
        <v>617932.13103963842</v>
      </c>
      <c r="E447" s="19">
        <f>D447*ריבית/12</f>
        <v>2574.7172126651603</v>
      </c>
      <c r="F447" s="19">
        <f>SUM($E$9:$E447)</f>
        <v>520506.84825230343</v>
      </c>
    </row>
    <row r="448" spans="1:6" x14ac:dyDescent="0.2">
      <c r="A448" s="20">
        <f t="shared" si="15"/>
        <v>37</v>
      </c>
      <c r="B448" s="17">
        <v>439</v>
      </c>
      <c r="C448" s="18">
        <f t="shared" si="14"/>
        <v>57193</v>
      </c>
      <c r="D448" s="19">
        <f>D447+E447</f>
        <v>620506.84825230355</v>
      </c>
      <c r="E448" s="19">
        <f>D448*ריבית/12</f>
        <v>2585.445201051265</v>
      </c>
      <c r="F448" s="19">
        <f>SUM($E$9:$E448)</f>
        <v>523092.29345335468</v>
      </c>
    </row>
    <row r="449" spans="1:6" x14ac:dyDescent="0.2">
      <c r="A449" s="20">
        <f t="shared" si="15"/>
        <v>37.083333333333336</v>
      </c>
      <c r="B449" s="17">
        <v>440</v>
      </c>
      <c r="C449" s="18">
        <f t="shared" si="14"/>
        <v>57224</v>
      </c>
      <c r="D449" s="19">
        <f>D448+E448</f>
        <v>623092.29345335485</v>
      </c>
      <c r="E449" s="19">
        <f>D449*ריבית/12</f>
        <v>2596.2178893889786</v>
      </c>
      <c r="F449" s="19">
        <f>SUM($E$9:$E449)</f>
        <v>525688.51134274364</v>
      </c>
    </row>
    <row r="450" spans="1:6" x14ac:dyDescent="0.2">
      <c r="A450" s="20">
        <f t="shared" si="15"/>
        <v>37.166666666666664</v>
      </c>
      <c r="B450" s="17">
        <v>441</v>
      </c>
      <c r="C450" s="18">
        <f t="shared" si="14"/>
        <v>57254</v>
      </c>
      <c r="D450" s="19">
        <f>D449+E449</f>
        <v>625688.51134274388</v>
      </c>
      <c r="E450" s="19">
        <f>D450*ריבית/12</f>
        <v>2607.0354639280995</v>
      </c>
      <c r="F450" s="19">
        <f>SUM($E$9:$E450)</f>
        <v>528295.54680667177</v>
      </c>
    </row>
    <row r="451" spans="1:6" x14ac:dyDescent="0.2">
      <c r="A451" s="20">
        <f t="shared" si="15"/>
        <v>37.25</v>
      </c>
      <c r="B451" s="17">
        <v>442</v>
      </c>
      <c r="C451" s="18">
        <f t="shared" si="14"/>
        <v>57285</v>
      </c>
      <c r="D451" s="19">
        <f>D450+E450</f>
        <v>628295.54680667201</v>
      </c>
      <c r="E451" s="19">
        <f>D451*ריבית/12</f>
        <v>2617.8981116944669</v>
      </c>
      <c r="F451" s="19">
        <f>SUM($E$9:$E451)</f>
        <v>530913.44491836627</v>
      </c>
    </row>
    <row r="452" spans="1:6" x14ac:dyDescent="0.2">
      <c r="A452" s="20">
        <f t="shared" si="15"/>
        <v>37.333333333333336</v>
      </c>
      <c r="B452" s="17">
        <v>443</v>
      </c>
      <c r="C452" s="18">
        <f t="shared" si="14"/>
        <v>57315</v>
      </c>
      <c r="D452" s="19">
        <f>D451+E451</f>
        <v>630913.4449183665</v>
      </c>
      <c r="E452" s="19">
        <f>D452*ריבית/12</f>
        <v>2628.806020493194</v>
      </c>
      <c r="F452" s="19">
        <f>SUM($E$9:$E452)</f>
        <v>533542.25093885942</v>
      </c>
    </row>
    <row r="453" spans="1:6" x14ac:dyDescent="0.2">
      <c r="A453" s="20">
        <f t="shared" si="15"/>
        <v>37.416666666666664</v>
      </c>
      <c r="B453" s="17">
        <v>444</v>
      </c>
      <c r="C453" s="18">
        <f t="shared" si="14"/>
        <v>57346</v>
      </c>
      <c r="D453" s="19">
        <f>D452+E452</f>
        <v>633542.25093885965</v>
      </c>
      <c r="E453" s="19">
        <f>D453*ריבית/12</f>
        <v>2639.7593789119151</v>
      </c>
      <c r="F453" s="19">
        <f>SUM($E$9:$E453)</f>
        <v>536182.01031777135</v>
      </c>
    </row>
    <row r="454" spans="1:6" x14ac:dyDescent="0.2">
      <c r="A454" s="20">
        <f t="shared" si="15"/>
        <v>37.5</v>
      </c>
      <c r="B454" s="17">
        <v>445</v>
      </c>
      <c r="C454" s="18">
        <f t="shared" si="14"/>
        <v>57377</v>
      </c>
      <c r="D454" s="19">
        <f>D453+E453</f>
        <v>636182.01031777158</v>
      </c>
      <c r="E454" s="19">
        <f>D454*ריבית/12</f>
        <v>2650.7583763240486</v>
      </c>
      <c r="F454" s="19">
        <f>SUM($E$9:$E454)</f>
        <v>538832.76869409543</v>
      </c>
    </row>
    <row r="455" spans="1:6" x14ac:dyDescent="0.2">
      <c r="A455" s="20">
        <f t="shared" si="15"/>
        <v>37.583333333333336</v>
      </c>
      <c r="B455" s="17">
        <v>446</v>
      </c>
      <c r="C455" s="18">
        <f t="shared" si="14"/>
        <v>57405</v>
      </c>
      <c r="D455" s="19">
        <f>D454+E454</f>
        <v>638832.76869409566</v>
      </c>
      <c r="E455" s="19">
        <f>D455*ריבית/12</f>
        <v>2661.8032028920657</v>
      </c>
      <c r="F455" s="19">
        <f>SUM($E$9:$E455)</f>
        <v>541494.5718969875</v>
      </c>
    </row>
    <row r="456" spans="1:6" x14ac:dyDescent="0.2">
      <c r="A456" s="20">
        <f t="shared" si="15"/>
        <v>37.666666666666664</v>
      </c>
      <c r="B456" s="17">
        <v>447</v>
      </c>
      <c r="C456" s="18">
        <f t="shared" si="14"/>
        <v>57436</v>
      </c>
      <c r="D456" s="19">
        <f>D455+E455</f>
        <v>641494.57189698773</v>
      </c>
      <c r="E456" s="19">
        <f>D456*ריבית/12</f>
        <v>2672.8940495707825</v>
      </c>
      <c r="F456" s="19">
        <f>SUM($E$9:$E456)</f>
        <v>544167.46594655828</v>
      </c>
    </row>
    <row r="457" spans="1:6" x14ac:dyDescent="0.2">
      <c r="A457" s="20">
        <f t="shared" si="15"/>
        <v>37.75</v>
      </c>
      <c r="B457" s="17">
        <v>448</v>
      </c>
      <c r="C457" s="18">
        <f t="shared" si="14"/>
        <v>57466</v>
      </c>
      <c r="D457" s="19">
        <f>D456+E456</f>
        <v>644167.46594655851</v>
      </c>
      <c r="E457" s="19">
        <f>D457*ריבית/12</f>
        <v>2684.0311081106606</v>
      </c>
      <c r="F457" s="19">
        <f>SUM($E$9:$E457)</f>
        <v>546851.49705466896</v>
      </c>
    </row>
    <row r="458" spans="1:6" x14ac:dyDescent="0.2">
      <c r="A458" s="20">
        <f t="shared" si="15"/>
        <v>37.833333333333336</v>
      </c>
      <c r="B458" s="17">
        <v>449</v>
      </c>
      <c r="C458" s="18">
        <f t="shared" si="14"/>
        <v>57497</v>
      </c>
      <c r="D458" s="19">
        <f>D457+E457</f>
        <v>646851.49705466919</v>
      </c>
      <c r="E458" s="19">
        <f>D458*ריבית/12</f>
        <v>2695.2145710611217</v>
      </c>
      <c r="F458" s="19">
        <f>SUM($E$9:$E458)</f>
        <v>549546.71162573004</v>
      </c>
    </row>
    <row r="459" spans="1:6" x14ac:dyDescent="0.2">
      <c r="A459" s="20">
        <f t="shared" si="15"/>
        <v>37.916666666666664</v>
      </c>
      <c r="B459" s="17">
        <v>450</v>
      </c>
      <c r="C459" s="18">
        <f t="shared" si="14"/>
        <v>57527</v>
      </c>
      <c r="D459" s="19">
        <f>D458+E458</f>
        <v>649546.71162573027</v>
      </c>
      <c r="E459" s="19">
        <f>D459*ריבית/12</f>
        <v>2706.4446317738762</v>
      </c>
      <c r="F459" s="19">
        <f>SUM($E$9:$E459)</f>
        <v>552253.1562575039</v>
      </c>
    </row>
    <row r="460" spans="1:6" x14ac:dyDescent="0.2">
      <c r="A460" s="20">
        <f t="shared" si="15"/>
        <v>38</v>
      </c>
      <c r="B460" s="17">
        <v>451</v>
      </c>
      <c r="C460" s="18">
        <f t="shared" si="14"/>
        <v>57558</v>
      </c>
      <c r="D460" s="19">
        <f>D459+E459</f>
        <v>652253.15625750413</v>
      </c>
      <c r="E460" s="19">
        <f>D460*ריבית/12</f>
        <v>2717.7214844062673</v>
      </c>
      <c r="F460" s="19">
        <f>SUM($E$9:$E460)</f>
        <v>554970.87774191017</v>
      </c>
    </row>
    <row r="461" spans="1:6" x14ac:dyDescent="0.2">
      <c r="A461" s="20">
        <f t="shared" si="15"/>
        <v>38.083333333333336</v>
      </c>
      <c r="B461" s="17">
        <v>452</v>
      </c>
      <c r="C461" s="18">
        <f t="shared" si="14"/>
        <v>57589</v>
      </c>
      <c r="D461" s="19">
        <f>D460+E460</f>
        <v>654970.8777419104</v>
      </c>
      <c r="E461" s="19">
        <f>D461*ריבית/12</f>
        <v>2729.0453239246267</v>
      </c>
      <c r="F461" s="19">
        <f>SUM($E$9:$E461)</f>
        <v>557699.9230658348</v>
      </c>
    </row>
    <row r="462" spans="1:6" x14ac:dyDescent="0.2">
      <c r="A462" s="20">
        <f t="shared" si="15"/>
        <v>38.166666666666664</v>
      </c>
      <c r="B462" s="17">
        <v>453</v>
      </c>
      <c r="C462" s="18">
        <f t="shared" si="14"/>
        <v>57619</v>
      </c>
      <c r="D462" s="19">
        <f>D461+E461</f>
        <v>657699.92306583503</v>
      </c>
      <c r="E462" s="19">
        <f>D462*ריבית/12</f>
        <v>2740.4163461076459</v>
      </c>
      <c r="F462" s="19">
        <f>SUM($E$9:$E462)</f>
        <v>560440.3394119424</v>
      </c>
    </row>
    <row r="463" spans="1:6" x14ac:dyDescent="0.2">
      <c r="A463" s="20">
        <f t="shared" si="15"/>
        <v>38.25</v>
      </c>
      <c r="B463" s="17">
        <v>454</v>
      </c>
      <c r="C463" s="18">
        <f t="shared" si="14"/>
        <v>57650</v>
      </c>
      <c r="D463" s="19">
        <f>D462+E462</f>
        <v>660440.33941194264</v>
      </c>
      <c r="E463" s="19">
        <f>D463*ריבית/12</f>
        <v>2751.8347475497612</v>
      </c>
      <c r="F463" s="19">
        <f>SUM($E$9:$E463)</f>
        <v>563192.17415949213</v>
      </c>
    </row>
    <row r="464" spans="1:6" x14ac:dyDescent="0.2">
      <c r="A464" s="20">
        <f t="shared" si="15"/>
        <v>38.333333333333336</v>
      </c>
      <c r="B464" s="17">
        <v>455</v>
      </c>
      <c r="C464" s="18">
        <f t="shared" si="14"/>
        <v>57680</v>
      </c>
      <c r="D464" s="19">
        <f>D463+E463</f>
        <v>663192.17415949237</v>
      </c>
      <c r="E464" s="19">
        <f>D464*ריבית/12</f>
        <v>2763.3007256645519</v>
      </c>
      <c r="F464" s="19">
        <f>SUM($E$9:$E464)</f>
        <v>565955.47488515673</v>
      </c>
    </row>
    <row r="465" spans="1:6" x14ac:dyDescent="0.2">
      <c r="A465" s="20">
        <f t="shared" si="15"/>
        <v>38.416666666666664</v>
      </c>
      <c r="B465" s="17">
        <v>456</v>
      </c>
      <c r="C465" s="18">
        <f t="shared" si="14"/>
        <v>57711</v>
      </c>
      <c r="D465" s="19">
        <f>D464+E464</f>
        <v>665955.47488515696</v>
      </c>
      <c r="E465" s="19">
        <f>D465*ריבית/12</f>
        <v>2774.8144786881544</v>
      </c>
      <c r="F465" s="19">
        <f>SUM($E$9:$E465)</f>
        <v>568730.2893638449</v>
      </c>
    </row>
    <row r="466" spans="1:6" x14ac:dyDescent="0.2">
      <c r="A466" s="20">
        <f t="shared" si="15"/>
        <v>38.5</v>
      </c>
      <c r="B466" s="17">
        <v>457</v>
      </c>
      <c r="C466" s="18">
        <f t="shared" si="14"/>
        <v>57742</v>
      </c>
      <c r="D466" s="19">
        <f>D465+E465</f>
        <v>668730.28936384514</v>
      </c>
      <c r="E466" s="19">
        <f>D466*ריבית/12</f>
        <v>2786.3762056826886</v>
      </c>
      <c r="F466" s="19">
        <f>SUM($E$9:$E466)</f>
        <v>571516.66556952754</v>
      </c>
    </row>
    <row r="467" spans="1:6" x14ac:dyDescent="0.2">
      <c r="A467" s="20">
        <f t="shared" si="15"/>
        <v>38.583333333333336</v>
      </c>
      <c r="B467" s="17">
        <v>458</v>
      </c>
      <c r="C467" s="18">
        <f t="shared" si="14"/>
        <v>57770</v>
      </c>
      <c r="D467" s="19">
        <f t="shared" ref="D467:D530" si="16">D466+E466</f>
        <v>671516.66556952777</v>
      </c>
      <c r="E467" s="19">
        <f>D467*ריבית/12</f>
        <v>2797.9861065396994</v>
      </c>
      <c r="F467" s="19">
        <f>SUM($E$9:$E467)</f>
        <v>574314.65167606727</v>
      </c>
    </row>
    <row r="468" spans="1:6" x14ac:dyDescent="0.2">
      <c r="A468" s="20">
        <f t="shared" si="15"/>
        <v>38.666666666666664</v>
      </c>
      <c r="B468" s="17">
        <v>459</v>
      </c>
      <c r="C468" s="18">
        <f t="shared" si="14"/>
        <v>57801</v>
      </c>
      <c r="D468" s="19">
        <f t="shared" si="16"/>
        <v>674314.6516760675</v>
      </c>
      <c r="E468" s="19">
        <f>D468*ריבית/12</f>
        <v>2809.6443819836149</v>
      </c>
      <c r="F468" s="19">
        <f>SUM($E$9:$E468)</f>
        <v>577124.29605805094</v>
      </c>
    </row>
    <row r="469" spans="1:6" x14ac:dyDescent="0.2">
      <c r="A469" s="20">
        <f t="shared" si="15"/>
        <v>38.75</v>
      </c>
      <c r="B469" s="17">
        <v>460</v>
      </c>
      <c r="C469" s="18">
        <f t="shared" si="14"/>
        <v>57831</v>
      </c>
      <c r="D469" s="19">
        <f t="shared" si="16"/>
        <v>677124.29605805117</v>
      </c>
      <c r="E469" s="19">
        <f>D469*ריבית/12</f>
        <v>2821.3512335752134</v>
      </c>
      <c r="F469" s="19">
        <f>SUM($E$9:$E469)</f>
        <v>579945.6472916262</v>
      </c>
    </row>
    <row r="470" spans="1:6" x14ac:dyDescent="0.2">
      <c r="A470" s="20">
        <f t="shared" si="15"/>
        <v>38.833333333333336</v>
      </c>
      <c r="B470" s="17">
        <v>461</v>
      </c>
      <c r="C470" s="18">
        <f t="shared" si="14"/>
        <v>57862</v>
      </c>
      <c r="D470" s="19">
        <f t="shared" si="16"/>
        <v>679945.64729162643</v>
      </c>
      <c r="E470" s="19">
        <f>D470*ריבית/12</f>
        <v>2833.1068637151106</v>
      </c>
      <c r="F470" s="19">
        <f>SUM($E$9:$E470)</f>
        <v>582778.7541553413</v>
      </c>
    </row>
    <row r="471" spans="1:6" x14ac:dyDescent="0.2">
      <c r="A471" s="20">
        <f t="shared" si="15"/>
        <v>38.916666666666664</v>
      </c>
      <c r="B471" s="17">
        <v>462</v>
      </c>
      <c r="C471" s="18">
        <f t="shared" ref="C471:C534" si="17">DATE(YEAR(C470),MONTH(C470)+(1),DAY(C470))</f>
        <v>57892</v>
      </c>
      <c r="D471" s="19">
        <f t="shared" si="16"/>
        <v>682778.75415534154</v>
      </c>
      <c r="E471" s="19">
        <f>D471*ריבית/12</f>
        <v>2844.9114756472568</v>
      </c>
      <c r="F471" s="19">
        <f>SUM($E$9:$E471)</f>
        <v>585623.66563098854</v>
      </c>
    </row>
    <row r="472" spans="1:6" x14ac:dyDescent="0.2">
      <c r="A472" s="20">
        <f t="shared" si="15"/>
        <v>39</v>
      </c>
      <c r="B472" s="17">
        <v>463</v>
      </c>
      <c r="C472" s="18">
        <f t="shared" si="17"/>
        <v>57923</v>
      </c>
      <c r="D472" s="19">
        <f t="shared" si="16"/>
        <v>685623.66563098878</v>
      </c>
      <c r="E472" s="19">
        <f>D472*ריבית/12</f>
        <v>2856.7652734624535</v>
      </c>
      <c r="F472" s="19">
        <f>SUM($E$9:$E472)</f>
        <v>588480.43090445094</v>
      </c>
    </row>
    <row r="473" spans="1:6" x14ac:dyDescent="0.2">
      <c r="A473" s="20">
        <f t="shared" si="15"/>
        <v>39.083333333333336</v>
      </c>
      <c r="B473" s="17">
        <v>464</v>
      </c>
      <c r="C473" s="18">
        <f t="shared" si="17"/>
        <v>57954</v>
      </c>
      <c r="D473" s="19">
        <f t="shared" si="16"/>
        <v>688480.43090445118</v>
      </c>
      <c r="E473" s="19">
        <f>D473*ריבית/12</f>
        <v>2868.6684621018799</v>
      </c>
      <c r="F473" s="19">
        <f>SUM($E$9:$E473)</f>
        <v>591349.09936655278</v>
      </c>
    </row>
    <row r="474" spans="1:6" x14ac:dyDescent="0.2">
      <c r="A474" s="20">
        <f t="shared" si="15"/>
        <v>39.166666666666664</v>
      </c>
      <c r="B474" s="17">
        <v>465</v>
      </c>
      <c r="C474" s="18">
        <f t="shared" si="17"/>
        <v>57984</v>
      </c>
      <c r="D474" s="19">
        <f t="shared" si="16"/>
        <v>691349.09936655301</v>
      </c>
      <c r="E474" s="19">
        <f>D474*ריבית/12</f>
        <v>2880.6212473606374</v>
      </c>
      <c r="F474" s="19">
        <f>SUM($E$9:$E474)</f>
        <v>594229.72061391338</v>
      </c>
    </row>
    <row r="475" spans="1:6" x14ac:dyDescent="0.2">
      <c r="A475" s="20">
        <f t="shared" si="15"/>
        <v>39.25</v>
      </c>
      <c r="B475" s="17">
        <v>466</v>
      </c>
      <c r="C475" s="18">
        <f t="shared" si="17"/>
        <v>58015</v>
      </c>
      <c r="D475" s="19">
        <f t="shared" si="16"/>
        <v>694229.72061391361</v>
      </c>
      <c r="E475" s="19">
        <f>D475*ריבית/12</f>
        <v>2892.623835891307</v>
      </c>
      <c r="F475" s="19">
        <f>SUM($E$9:$E475)</f>
        <v>597122.34444980463</v>
      </c>
    </row>
    <row r="476" spans="1:6" x14ac:dyDescent="0.2">
      <c r="A476" s="20">
        <f t="shared" si="15"/>
        <v>39.333333333333336</v>
      </c>
      <c r="B476" s="17">
        <v>467</v>
      </c>
      <c r="C476" s="18">
        <f t="shared" si="17"/>
        <v>58045</v>
      </c>
      <c r="D476" s="19">
        <f t="shared" si="16"/>
        <v>697122.34444980486</v>
      </c>
      <c r="E476" s="19">
        <f>D476*ריבית/12</f>
        <v>2904.6764352075206</v>
      </c>
      <c r="F476" s="19">
        <f>SUM($E$9:$E476)</f>
        <v>600027.02088501211</v>
      </c>
    </row>
    <row r="477" spans="1:6" x14ac:dyDescent="0.2">
      <c r="A477" s="20">
        <f t="shared" si="15"/>
        <v>39.416666666666664</v>
      </c>
      <c r="B477" s="17">
        <v>468</v>
      </c>
      <c r="C477" s="18">
        <f t="shared" si="17"/>
        <v>58076</v>
      </c>
      <c r="D477" s="19">
        <f t="shared" si="16"/>
        <v>700027.02088501235</v>
      </c>
      <c r="E477" s="19">
        <f>D477*ריבית/12</f>
        <v>2916.7792536875513</v>
      </c>
      <c r="F477" s="19">
        <f>SUM($E$9:$E477)</f>
        <v>602943.80013869971</v>
      </c>
    </row>
    <row r="478" spans="1:6" x14ac:dyDescent="0.2">
      <c r="A478" s="20">
        <f t="shared" si="15"/>
        <v>39.5</v>
      </c>
      <c r="B478" s="17">
        <v>469</v>
      </c>
      <c r="C478" s="18">
        <f t="shared" si="17"/>
        <v>58107</v>
      </c>
      <c r="D478" s="19">
        <f t="shared" si="16"/>
        <v>702943.80013869994</v>
      </c>
      <c r="E478" s="19">
        <f>D478*ריבית/12</f>
        <v>2928.9325005779169</v>
      </c>
      <c r="F478" s="19">
        <f>SUM($E$9:$E478)</f>
        <v>605872.73263927759</v>
      </c>
    </row>
    <row r="479" spans="1:6" x14ac:dyDescent="0.2">
      <c r="A479" s="20">
        <f t="shared" si="15"/>
        <v>39.583333333333336</v>
      </c>
      <c r="B479" s="17">
        <v>470</v>
      </c>
      <c r="C479" s="18">
        <f t="shared" si="17"/>
        <v>58135</v>
      </c>
      <c r="D479" s="19">
        <f t="shared" si="16"/>
        <v>705872.73263927782</v>
      </c>
      <c r="E479" s="19">
        <f>D479*ריבית/12</f>
        <v>2941.1363859969911</v>
      </c>
      <c r="F479" s="19">
        <f>SUM($E$9:$E479)</f>
        <v>608813.86902527453</v>
      </c>
    </row>
    <row r="480" spans="1:6" x14ac:dyDescent="0.2">
      <c r="A480" s="20">
        <f t="shared" si="15"/>
        <v>39.666666666666664</v>
      </c>
      <c r="B480" s="17">
        <v>471</v>
      </c>
      <c r="C480" s="18">
        <f t="shared" si="17"/>
        <v>58166</v>
      </c>
      <c r="D480" s="19">
        <f t="shared" si="16"/>
        <v>708813.86902527476</v>
      </c>
      <c r="E480" s="19">
        <f>D480*ריבית/12</f>
        <v>2953.3911209386447</v>
      </c>
      <c r="F480" s="19">
        <f>SUM($E$9:$E480)</f>
        <v>611767.26014621323</v>
      </c>
    </row>
    <row r="481" spans="1:6" x14ac:dyDescent="0.2">
      <c r="A481" s="20">
        <f t="shared" si="15"/>
        <v>39.75</v>
      </c>
      <c r="B481" s="17">
        <v>472</v>
      </c>
      <c r="C481" s="18">
        <f t="shared" si="17"/>
        <v>58196</v>
      </c>
      <c r="D481" s="19">
        <f t="shared" si="16"/>
        <v>711767.26014621346</v>
      </c>
      <c r="E481" s="19">
        <f>D481*ריבית/12</f>
        <v>2965.6969172758895</v>
      </c>
      <c r="F481" s="19">
        <f>SUM($E$9:$E481)</f>
        <v>614732.95706348913</v>
      </c>
    </row>
    <row r="482" spans="1:6" x14ac:dyDescent="0.2">
      <c r="A482" s="20">
        <f t="shared" si="15"/>
        <v>39.833333333333336</v>
      </c>
      <c r="B482" s="17">
        <v>473</v>
      </c>
      <c r="C482" s="18">
        <f t="shared" si="17"/>
        <v>58227</v>
      </c>
      <c r="D482" s="19">
        <f t="shared" si="16"/>
        <v>714732.95706348936</v>
      </c>
      <c r="E482" s="19">
        <f>D482*ריבית/12</f>
        <v>2978.0539877645392</v>
      </c>
      <c r="F482" s="19">
        <f>SUM($E$9:$E482)</f>
        <v>617711.01105125365</v>
      </c>
    </row>
    <row r="483" spans="1:6" x14ac:dyDescent="0.2">
      <c r="A483" s="20">
        <f t="shared" ref="A483:A546" si="18">B488/12</f>
        <v>39.916666666666664</v>
      </c>
      <c r="B483" s="17">
        <v>474</v>
      </c>
      <c r="C483" s="18">
        <f t="shared" si="17"/>
        <v>58257</v>
      </c>
      <c r="D483" s="19">
        <f t="shared" si="16"/>
        <v>717711.01105125388</v>
      </c>
      <c r="E483" s="19">
        <f>D483*ריבית/12</f>
        <v>2990.462546046891</v>
      </c>
      <c r="F483" s="19">
        <f>SUM($E$9:$E483)</f>
        <v>620701.47359730059</v>
      </c>
    </row>
    <row r="484" spans="1:6" x14ac:dyDescent="0.2">
      <c r="A484" s="20">
        <f t="shared" si="18"/>
        <v>40</v>
      </c>
      <c r="B484" s="17">
        <v>475</v>
      </c>
      <c r="C484" s="18">
        <f t="shared" si="17"/>
        <v>58288</v>
      </c>
      <c r="D484" s="19">
        <f t="shared" si="16"/>
        <v>720701.47359730082</v>
      </c>
      <c r="E484" s="19">
        <f>D484*ריבית/12</f>
        <v>3002.9228066554201</v>
      </c>
      <c r="F484" s="19">
        <f>SUM($E$9:$E484)</f>
        <v>623704.39640395599</v>
      </c>
    </row>
    <row r="485" spans="1:6" x14ac:dyDescent="0.2">
      <c r="A485" s="20">
        <f t="shared" si="18"/>
        <v>40.083333333333336</v>
      </c>
      <c r="B485" s="17">
        <v>476</v>
      </c>
      <c r="C485" s="18">
        <f t="shared" si="17"/>
        <v>58319</v>
      </c>
      <c r="D485" s="19">
        <f t="shared" si="16"/>
        <v>723704.39640395623</v>
      </c>
      <c r="E485" s="19">
        <f>D485*ריבית/12</f>
        <v>3015.434985016484</v>
      </c>
      <c r="F485" s="19">
        <f>SUM($E$9:$E485)</f>
        <v>626719.83138897247</v>
      </c>
    </row>
    <row r="486" spans="1:6" x14ac:dyDescent="0.2">
      <c r="A486" s="20">
        <f t="shared" si="18"/>
        <v>40.166666666666664</v>
      </c>
      <c r="B486" s="17">
        <v>477</v>
      </c>
      <c r="C486" s="18">
        <f t="shared" si="17"/>
        <v>58349</v>
      </c>
      <c r="D486" s="19">
        <f t="shared" si="16"/>
        <v>726719.8313889727</v>
      </c>
      <c r="E486" s="19">
        <f>D486*ריבית/12</f>
        <v>3027.9992974540528</v>
      </c>
      <c r="F486" s="19">
        <f>SUM($E$9:$E486)</f>
        <v>629747.83068642649</v>
      </c>
    </row>
    <row r="487" spans="1:6" x14ac:dyDescent="0.2">
      <c r="A487" s="20">
        <f t="shared" si="18"/>
        <v>40.25</v>
      </c>
      <c r="B487" s="17">
        <v>478</v>
      </c>
      <c r="C487" s="18">
        <f t="shared" si="17"/>
        <v>58380</v>
      </c>
      <c r="D487" s="19">
        <f t="shared" si="16"/>
        <v>729747.83068642672</v>
      </c>
      <c r="E487" s="19">
        <f>D487*ריבית/12</f>
        <v>3040.6159611934449</v>
      </c>
      <c r="F487" s="19">
        <f>SUM($E$9:$E487)</f>
        <v>632788.44664761994</v>
      </c>
    </row>
    <row r="488" spans="1:6" x14ac:dyDescent="0.2">
      <c r="A488" s="20">
        <f t="shared" si="18"/>
        <v>40.333333333333336</v>
      </c>
      <c r="B488" s="17">
        <v>479</v>
      </c>
      <c r="C488" s="18">
        <f t="shared" si="17"/>
        <v>58410</v>
      </c>
      <c r="D488" s="19">
        <f t="shared" si="16"/>
        <v>732788.44664762018</v>
      </c>
      <c r="E488" s="19">
        <f>D488*ריבית/12</f>
        <v>3053.285194365084</v>
      </c>
      <c r="F488" s="19">
        <f>SUM($E$9:$E488)</f>
        <v>635841.73184198502</v>
      </c>
    </row>
    <row r="489" spans="1:6" x14ac:dyDescent="0.2">
      <c r="A489" s="20">
        <f t="shared" si="18"/>
        <v>40.416666666666664</v>
      </c>
      <c r="B489" s="17">
        <v>480</v>
      </c>
      <c r="C489" s="18">
        <f t="shared" si="17"/>
        <v>58441</v>
      </c>
      <c r="D489" s="19">
        <f t="shared" si="16"/>
        <v>735841.73184198525</v>
      </c>
      <c r="E489" s="19">
        <f>D489*ריבית/12</f>
        <v>3066.0072160082723</v>
      </c>
      <c r="F489" s="19">
        <f>SUM($E$9:$E489)</f>
        <v>638907.73905799328</v>
      </c>
    </row>
    <row r="490" spans="1:6" x14ac:dyDescent="0.2">
      <c r="A490" s="20">
        <f t="shared" si="18"/>
        <v>40.5</v>
      </c>
      <c r="B490" s="17">
        <v>481</v>
      </c>
      <c r="C490" s="18">
        <f t="shared" si="17"/>
        <v>58472</v>
      </c>
      <c r="D490" s="19">
        <f t="shared" si="16"/>
        <v>738907.73905799352</v>
      </c>
      <c r="E490" s="19">
        <f>D490*ריבית/12</f>
        <v>3078.7822460749735</v>
      </c>
      <c r="F490" s="19">
        <f>SUM($E$9:$E490)</f>
        <v>641986.52130406827</v>
      </c>
    </row>
    <row r="491" spans="1:6" x14ac:dyDescent="0.2">
      <c r="A491" s="20">
        <f t="shared" si="18"/>
        <v>40.583333333333336</v>
      </c>
      <c r="B491" s="17">
        <v>482</v>
      </c>
      <c r="C491" s="18">
        <f t="shared" si="17"/>
        <v>58501</v>
      </c>
      <c r="D491" s="19">
        <f t="shared" si="16"/>
        <v>741986.5213040685</v>
      </c>
      <c r="E491" s="19">
        <f>D491*ריבית/12</f>
        <v>3091.610505433619</v>
      </c>
      <c r="F491" s="19">
        <f>SUM($E$9:$E491)</f>
        <v>645078.13180950191</v>
      </c>
    </row>
    <row r="492" spans="1:6" x14ac:dyDescent="0.2">
      <c r="A492" s="20">
        <f t="shared" si="18"/>
        <v>40.666666666666664</v>
      </c>
      <c r="B492" s="17">
        <v>483</v>
      </c>
      <c r="C492" s="18">
        <f t="shared" si="17"/>
        <v>58532</v>
      </c>
      <c r="D492" s="19">
        <f t="shared" si="16"/>
        <v>745078.13180950214</v>
      </c>
      <c r="E492" s="19">
        <f>D492*ריבית/12</f>
        <v>3104.492215872926</v>
      </c>
      <c r="F492" s="19">
        <f>SUM($E$9:$E492)</f>
        <v>648182.62402537488</v>
      </c>
    </row>
    <row r="493" spans="1:6" x14ac:dyDescent="0.2">
      <c r="A493" s="20">
        <f t="shared" si="18"/>
        <v>40.75</v>
      </c>
      <c r="B493" s="17">
        <v>484</v>
      </c>
      <c r="C493" s="18">
        <f t="shared" si="17"/>
        <v>58562</v>
      </c>
      <c r="D493" s="19">
        <f t="shared" si="16"/>
        <v>748182.62402537512</v>
      </c>
      <c r="E493" s="19">
        <f>D493*ריבית/12</f>
        <v>3117.4276001057297</v>
      </c>
      <c r="F493" s="19">
        <f>SUM($E$9:$E493)</f>
        <v>651300.05162548064</v>
      </c>
    </row>
    <row r="494" spans="1:6" x14ac:dyDescent="0.2">
      <c r="A494" s="20">
        <f t="shared" si="18"/>
        <v>40.833333333333336</v>
      </c>
      <c r="B494" s="17">
        <v>485</v>
      </c>
      <c r="C494" s="18">
        <f t="shared" si="17"/>
        <v>58593</v>
      </c>
      <c r="D494" s="19">
        <f t="shared" si="16"/>
        <v>751300.05162548088</v>
      </c>
      <c r="E494" s="19">
        <f>D494*ריבית/12</f>
        <v>3130.4168817728369</v>
      </c>
      <c r="F494" s="19">
        <f>SUM($E$9:$E494)</f>
        <v>654430.46850725345</v>
      </c>
    </row>
    <row r="495" spans="1:6" x14ac:dyDescent="0.2">
      <c r="A495" s="20">
        <f t="shared" si="18"/>
        <v>40.916666666666664</v>
      </c>
      <c r="B495" s="17">
        <v>486</v>
      </c>
      <c r="C495" s="18">
        <f t="shared" si="17"/>
        <v>58623</v>
      </c>
      <c r="D495" s="19">
        <f t="shared" si="16"/>
        <v>754430.46850725368</v>
      </c>
      <c r="E495" s="19">
        <f>D495*ריבית/12</f>
        <v>3143.4602854468903</v>
      </c>
      <c r="F495" s="19">
        <f>SUM($E$9:$E495)</f>
        <v>657573.92879270029</v>
      </c>
    </row>
    <row r="496" spans="1:6" x14ac:dyDescent="0.2">
      <c r="A496" s="20">
        <f t="shared" si="18"/>
        <v>41</v>
      </c>
      <c r="B496" s="17">
        <v>487</v>
      </c>
      <c r="C496" s="18">
        <f t="shared" si="17"/>
        <v>58654</v>
      </c>
      <c r="D496" s="19">
        <f t="shared" si="16"/>
        <v>757573.92879270052</v>
      </c>
      <c r="E496" s="19">
        <f>D496*ריבית/12</f>
        <v>3156.5580366362524</v>
      </c>
      <c r="F496" s="19">
        <f>SUM($E$9:$E496)</f>
        <v>660730.4868293365</v>
      </c>
    </row>
    <row r="497" spans="1:6" x14ac:dyDescent="0.2">
      <c r="A497" s="20">
        <f t="shared" si="18"/>
        <v>41.083333333333336</v>
      </c>
      <c r="B497" s="17">
        <v>488</v>
      </c>
      <c r="C497" s="18">
        <f t="shared" si="17"/>
        <v>58685</v>
      </c>
      <c r="D497" s="19">
        <f t="shared" si="16"/>
        <v>760730.48682933673</v>
      </c>
      <c r="E497" s="19">
        <f>D497*ריבית/12</f>
        <v>3169.7103617889029</v>
      </c>
      <c r="F497" s="19">
        <f>SUM($E$9:$E497)</f>
        <v>663900.19719112536</v>
      </c>
    </row>
    <row r="498" spans="1:6" x14ac:dyDescent="0.2">
      <c r="A498" s="20">
        <f t="shared" si="18"/>
        <v>41.166666666666664</v>
      </c>
      <c r="B498" s="17">
        <v>489</v>
      </c>
      <c r="C498" s="18">
        <f t="shared" si="17"/>
        <v>58715</v>
      </c>
      <c r="D498" s="19">
        <f t="shared" si="16"/>
        <v>763900.1971911256</v>
      </c>
      <c r="E498" s="19">
        <f>D498*ריבית/12</f>
        <v>3182.9174882963566</v>
      </c>
      <c r="F498" s="19">
        <f>SUM($E$9:$E498)</f>
        <v>667083.11467942176</v>
      </c>
    </row>
    <row r="499" spans="1:6" x14ac:dyDescent="0.2">
      <c r="A499" s="20">
        <f t="shared" si="18"/>
        <v>41.25</v>
      </c>
      <c r="B499" s="17">
        <v>490</v>
      </c>
      <c r="C499" s="18">
        <f t="shared" si="17"/>
        <v>58746</v>
      </c>
      <c r="D499" s="19">
        <f t="shared" si="16"/>
        <v>767083.114679422</v>
      </c>
      <c r="E499" s="19">
        <f>D499*ריבית/12</f>
        <v>3196.1796444975917</v>
      </c>
      <c r="F499" s="19">
        <f>SUM($E$9:$E499)</f>
        <v>670279.29432391934</v>
      </c>
    </row>
    <row r="500" spans="1:6" x14ac:dyDescent="0.2">
      <c r="A500" s="20">
        <f t="shared" si="18"/>
        <v>41.333333333333336</v>
      </c>
      <c r="B500" s="17">
        <v>491</v>
      </c>
      <c r="C500" s="18">
        <f t="shared" si="17"/>
        <v>58776</v>
      </c>
      <c r="D500" s="19">
        <f t="shared" si="16"/>
        <v>770279.29432391957</v>
      </c>
      <c r="E500" s="19">
        <f>D500*ריבית/12</f>
        <v>3209.4970596829985</v>
      </c>
      <c r="F500" s="19">
        <f>SUM($E$9:$E500)</f>
        <v>673488.79138360231</v>
      </c>
    </row>
    <row r="501" spans="1:6" x14ac:dyDescent="0.2">
      <c r="A501" s="20">
        <f t="shared" si="18"/>
        <v>41.416666666666664</v>
      </c>
      <c r="B501" s="17">
        <v>492</v>
      </c>
      <c r="C501" s="18">
        <f t="shared" si="17"/>
        <v>58807</v>
      </c>
      <c r="D501" s="19">
        <f t="shared" si="16"/>
        <v>773488.79138360254</v>
      </c>
      <c r="E501" s="19">
        <f>D501*ריבית/12</f>
        <v>3222.8699640983436</v>
      </c>
      <c r="F501" s="19">
        <f>SUM($E$9:$E501)</f>
        <v>676711.66134770063</v>
      </c>
    </row>
    <row r="502" spans="1:6" x14ac:dyDescent="0.2">
      <c r="A502" s="20">
        <f t="shared" si="18"/>
        <v>41.5</v>
      </c>
      <c r="B502" s="17">
        <v>493</v>
      </c>
      <c r="C502" s="18">
        <f t="shared" si="17"/>
        <v>58838</v>
      </c>
      <c r="D502" s="19">
        <f t="shared" si="16"/>
        <v>776711.66134770087</v>
      </c>
      <c r="E502" s="19">
        <f>D502*ריבית/12</f>
        <v>3236.2985889487536</v>
      </c>
      <c r="F502" s="19">
        <f>SUM($E$9:$E502)</f>
        <v>679947.95993664942</v>
      </c>
    </row>
    <row r="503" spans="1:6" x14ac:dyDescent="0.2">
      <c r="A503" s="20">
        <f t="shared" si="18"/>
        <v>41.583333333333336</v>
      </c>
      <c r="B503" s="17">
        <v>494</v>
      </c>
      <c r="C503" s="18">
        <f t="shared" si="17"/>
        <v>58866</v>
      </c>
      <c r="D503" s="19">
        <f t="shared" si="16"/>
        <v>779947.95993664965</v>
      </c>
      <c r="E503" s="19">
        <f>D503*ריבית/12</f>
        <v>3249.7831664027071</v>
      </c>
      <c r="F503" s="19">
        <f>SUM($E$9:$E503)</f>
        <v>683197.74310305214</v>
      </c>
    </row>
    <row r="504" spans="1:6" x14ac:dyDescent="0.2">
      <c r="A504" s="20">
        <f t="shared" si="18"/>
        <v>41.666666666666664</v>
      </c>
      <c r="B504" s="17">
        <v>495</v>
      </c>
      <c r="C504" s="18">
        <f t="shared" si="17"/>
        <v>58897</v>
      </c>
      <c r="D504" s="19">
        <f t="shared" si="16"/>
        <v>783197.74310305237</v>
      </c>
      <c r="E504" s="19">
        <f>D504*ריבית/12</f>
        <v>3263.3239295960516</v>
      </c>
      <c r="F504" s="19">
        <f>SUM($E$9:$E504)</f>
        <v>686461.06703264813</v>
      </c>
    </row>
    <row r="505" spans="1:6" x14ac:dyDescent="0.2">
      <c r="A505" s="20">
        <f t="shared" si="18"/>
        <v>41.75</v>
      </c>
      <c r="B505" s="17">
        <v>496</v>
      </c>
      <c r="C505" s="18">
        <f t="shared" si="17"/>
        <v>58927</v>
      </c>
      <c r="D505" s="19">
        <f t="shared" si="16"/>
        <v>786461.06703264837</v>
      </c>
      <c r="E505" s="19">
        <f>D505*ריבית/12</f>
        <v>3276.9211126360351</v>
      </c>
      <c r="F505" s="19">
        <f>SUM($E$9:$E505)</f>
        <v>689737.98814528412</v>
      </c>
    </row>
    <row r="506" spans="1:6" x14ac:dyDescent="0.2">
      <c r="A506" s="20">
        <f t="shared" si="18"/>
        <v>41.833333333333336</v>
      </c>
      <c r="B506" s="17">
        <v>497</v>
      </c>
      <c r="C506" s="18">
        <f t="shared" si="17"/>
        <v>58958</v>
      </c>
      <c r="D506" s="19">
        <f t="shared" si="16"/>
        <v>789737.98814528435</v>
      </c>
      <c r="E506" s="19">
        <f>D506*ריבית/12</f>
        <v>3290.5749506053521</v>
      </c>
      <c r="F506" s="19">
        <f>SUM($E$9:$E506)</f>
        <v>693028.56309588952</v>
      </c>
    </row>
    <row r="507" spans="1:6" x14ac:dyDescent="0.2">
      <c r="A507" s="20">
        <f t="shared" si="18"/>
        <v>41.916666666666664</v>
      </c>
      <c r="B507" s="17">
        <v>498</v>
      </c>
      <c r="C507" s="18">
        <f t="shared" si="17"/>
        <v>58988</v>
      </c>
      <c r="D507" s="19">
        <f t="shared" si="16"/>
        <v>793028.56309588975</v>
      </c>
      <c r="E507" s="19">
        <f>D507*ריבית/12</f>
        <v>3304.2856795662078</v>
      </c>
      <c r="F507" s="19">
        <f>SUM($E$9:$E507)</f>
        <v>696332.84877545573</v>
      </c>
    </row>
    <row r="508" spans="1:6" x14ac:dyDescent="0.2">
      <c r="A508" s="20">
        <f t="shared" si="18"/>
        <v>42</v>
      </c>
      <c r="B508" s="17">
        <v>499</v>
      </c>
      <c r="C508" s="18">
        <f t="shared" si="17"/>
        <v>59019</v>
      </c>
      <c r="D508" s="19">
        <f t="shared" si="16"/>
        <v>796332.84877545596</v>
      </c>
      <c r="E508" s="19">
        <f>D508*ריבית/12</f>
        <v>3318.0535365644005</v>
      </c>
      <c r="F508" s="19">
        <f>SUM($E$9:$E508)</f>
        <v>699650.90231202007</v>
      </c>
    </row>
    <row r="509" spans="1:6" x14ac:dyDescent="0.2">
      <c r="A509" s="20">
        <f t="shared" si="18"/>
        <v>42.083333333333336</v>
      </c>
      <c r="B509" s="17">
        <v>500</v>
      </c>
      <c r="C509" s="18">
        <f t="shared" si="17"/>
        <v>59050</v>
      </c>
      <c r="D509" s="19">
        <f t="shared" si="16"/>
        <v>799650.90231202031</v>
      </c>
      <c r="E509" s="19">
        <f>D509*ריבית/12</f>
        <v>3331.8787596334182</v>
      </c>
      <c r="F509" s="19">
        <f>SUM($E$9:$E509)</f>
        <v>702982.78107165347</v>
      </c>
    </row>
    <row r="510" spans="1:6" x14ac:dyDescent="0.2">
      <c r="A510" s="20">
        <f t="shared" si="18"/>
        <v>42.166666666666664</v>
      </c>
      <c r="B510" s="17">
        <v>501</v>
      </c>
      <c r="C510" s="18">
        <f t="shared" si="17"/>
        <v>59080</v>
      </c>
      <c r="D510" s="19">
        <f t="shared" si="16"/>
        <v>802982.78107165371</v>
      </c>
      <c r="E510" s="19">
        <f>D510*ריבית/12</f>
        <v>3345.7615877985572</v>
      </c>
      <c r="F510" s="19">
        <f>SUM($E$9:$E510)</f>
        <v>706328.54265945207</v>
      </c>
    </row>
    <row r="511" spans="1:6" x14ac:dyDescent="0.2">
      <c r="A511" s="20">
        <f t="shared" si="18"/>
        <v>42.25</v>
      </c>
      <c r="B511" s="17">
        <v>502</v>
      </c>
      <c r="C511" s="18">
        <f t="shared" si="17"/>
        <v>59111</v>
      </c>
      <c r="D511" s="19">
        <f t="shared" si="16"/>
        <v>806328.5426594523</v>
      </c>
      <c r="E511" s="19">
        <f>D511*ריבית/12</f>
        <v>3359.7022610810513</v>
      </c>
      <c r="F511" s="19">
        <f>SUM($E$9:$E511)</f>
        <v>709688.24492053315</v>
      </c>
    </row>
    <row r="512" spans="1:6" x14ac:dyDescent="0.2">
      <c r="A512" s="20">
        <f t="shared" si="18"/>
        <v>42.333333333333336</v>
      </c>
      <c r="B512" s="17">
        <v>503</v>
      </c>
      <c r="C512" s="18">
        <f t="shared" si="17"/>
        <v>59141</v>
      </c>
      <c r="D512" s="19">
        <f t="shared" si="16"/>
        <v>809688.24492053338</v>
      </c>
      <c r="E512" s="19">
        <f>D512*ריבית/12</f>
        <v>3373.7010205022229</v>
      </c>
      <c r="F512" s="19">
        <f>SUM($E$9:$E512)</f>
        <v>713061.9459410354</v>
      </c>
    </row>
    <row r="513" spans="1:6" x14ac:dyDescent="0.2">
      <c r="A513" s="20">
        <f t="shared" si="18"/>
        <v>42.416666666666664</v>
      </c>
      <c r="B513" s="17">
        <v>504</v>
      </c>
      <c r="C513" s="18">
        <f t="shared" si="17"/>
        <v>59172</v>
      </c>
      <c r="D513" s="19">
        <f t="shared" si="16"/>
        <v>813061.94594103564</v>
      </c>
      <c r="E513" s="19">
        <f>D513*ריבית/12</f>
        <v>3387.7581080876485</v>
      </c>
      <c r="F513" s="19">
        <f>SUM($E$9:$E513)</f>
        <v>716449.7040491231</v>
      </c>
    </row>
    <row r="514" spans="1:6" x14ac:dyDescent="0.2">
      <c r="A514" s="20">
        <f t="shared" si="18"/>
        <v>42.5</v>
      </c>
      <c r="B514" s="17">
        <v>505</v>
      </c>
      <c r="C514" s="18">
        <f t="shared" si="17"/>
        <v>59203</v>
      </c>
      <c r="D514" s="19">
        <f t="shared" si="16"/>
        <v>816449.70404912333</v>
      </c>
      <c r="E514" s="19">
        <f>D514*ריבית/12</f>
        <v>3401.8737668713475</v>
      </c>
      <c r="F514" s="19">
        <f>SUM($E$9:$E514)</f>
        <v>719851.5778159945</v>
      </c>
    </row>
    <row r="515" spans="1:6" x14ac:dyDescent="0.2">
      <c r="A515" s="20">
        <f t="shared" si="18"/>
        <v>42.583333333333336</v>
      </c>
      <c r="B515" s="17">
        <v>506</v>
      </c>
      <c r="C515" s="18">
        <f t="shared" si="17"/>
        <v>59231</v>
      </c>
      <c r="D515" s="19">
        <f t="shared" si="16"/>
        <v>819851.57781599474</v>
      </c>
      <c r="E515" s="19">
        <f>D515*ריבית/12</f>
        <v>3416.0482408999783</v>
      </c>
      <c r="F515" s="19">
        <f>SUM($E$9:$E515)</f>
        <v>723267.62605689443</v>
      </c>
    </row>
    <row r="516" spans="1:6" x14ac:dyDescent="0.2">
      <c r="A516" s="20">
        <f t="shared" si="18"/>
        <v>42.666666666666664</v>
      </c>
      <c r="B516" s="17">
        <v>507</v>
      </c>
      <c r="C516" s="18">
        <f t="shared" si="17"/>
        <v>59262</v>
      </c>
      <c r="D516" s="19">
        <f t="shared" si="16"/>
        <v>823267.62605689466</v>
      </c>
      <c r="E516" s="19">
        <f>D516*ריבית/12</f>
        <v>3430.2817752370611</v>
      </c>
      <c r="F516" s="19">
        <f>SUM($E$9:$E516)</f>
        <v>726697.90783213149</v>
      </c>
    </row>
    <row r="517" spans="1:6" x14ac:dyDescent="0.2">
      <c r="A517" s="20">
        <f t="shared" si="18"/>
        <v>42.75</v>
      </c>
      <c r="B517" s="17">
        <v>508</v>
      </c>
      <c r="C517" s="18">
        <f t="shared" si="17"/>
        <v>59292</v>
      </c>
      <c r="D517" s="19">
        <f t="shared" si="16"/>
        <v>826697.90783213172</v>
      </c>
      <c r="E517" s="19">
        <f>D517*ריבית/12</f>
        <v>3444.5746159672158</v>
      </c>
      <c r="F517" s="19">
        <f>SUM($E$9:$E517)</f>
        <v>730142.48244809872</v>
      </c>
    </row>
    <row r="518" spans="1:6" x14ac:dyDescent="0.2">
      <c r="A518" s="20">
        <f t="shared" si="18"/>
        <v>42.833333333333336</v>
      </c>
      <c r="B518" s="17">
        <v>509</v>
      </c>
      <c r="C518" s="18">
        <f t="shared" si="17"/>
        <v>59323</v>
      </c>
      <c r="D518" s="19">
        <f t="shared" si="16"/>
        <v>830142.48244809895</v>
      </c>
      <c r="E518" s="19">
        <f>D518*ריבית/12</f>
        <v>3458.9270102004125</v>
      </c>
      <c r="F518" s="19">
        <f>SUM($E$9:$E518)</f>
        <v>733601.40945829917</v>
      </c>
    </row>
    <row r="519" spans="1:6" x14ac:dyDescent="0.2">
      <c r="A519" s="20">
        <f t="shared" si="18"/>
        <v>42.916666666666664</v>
      </c>
      <c r="B519" s="17">
        <v>510</v>
      </c>
      <c r="C519" s="18">
        <f t="shared" si="17"/>
        <v>59353</v>
      </c>
      <c r="D519" s="19">
        <f t="shared" si="16"/>
        <v>833601.4094582994</v>
      </c>
      <c r="E519" s="19">
        <f>D519*ריבית/12</f>
        <v>3473.3392060762476</v>
      </c>
      <c r="F519" s="19">
        <f>SUM($E$9:$E519)</f>
        <v>737074.74866437539</v>
      </c>
    </row>
    <row r="520" spans="1:6" x14ac:dyDescent="0.2">
      <c r="A520" s="20">
        <f t="shared" si="18"/>
        <v>43</v>
      </c>
      <c r="B520" s="17">
        <v>511</v>
      </c>
      <c r="C520" s="18">
        <f t="shared" si="17"/>
        <v>59384</v>
      </c>
      <c r="D520" s="19">
        <f t="shared" si="16"/>
        <v>837074.74866437563</v>
      </c>
      <c r="E520" s="19">
        <f>D520*ריבית/12</f>
        <v>3487.8114527682319</v>
      </c>
      <c r="F520" s="19">
        <f>SUM($E$9:$E520)</f>
        <v>740562.56011714367</v>
      </c>
    </row>
    <row r="521" spans="1:6" x14ac:dyDescent="0.2">
      <c r="A521" s="20">
        <f t="shared" si="18"/>
        <v>43.083333333333336</v>
      </c>
      <c r="B521" s="17">
        <v>512</v>
      </c>
      <c r="C521" s="18">
        <f t="shared" si="17"/>
        <v>59415</v>
      </c>
      <c r="D521" s="19">
        <f t="shared" si="16"/>
        <v>840562.5601171439</v>
      </c>
      <c r="E521" s="19">
        <f>D521*ריבית/12</f>
        <v>3502.3440004880999</v>
      </c>
      <c r="F521" s="19">
        <f>SUM($E$9:$E521)</f>
        <v>744064.90411763173</v>
      </c>
    </row>
    <row r="522" spans="1:6" x14ac:dyDescent="0.2">
      <c r="A522" s="20">
        <f t="shared" si="18"/>
        <v>43.166666666666664</v>
      </c>
      <c r="B522" s="17">
        <v>513</v>
      </c>
      <c r="C522" s="18">
        <f t="shared" si="17"/>
        <v>59445</v>
      </c>
      <c r="D522" s="19">
        <f t="shared" si="16"/>
        <v>844064.90411763196</v>
      </c>
      <c r="E522" s="19">
        <f>D522*ריבית/12</f>
        <v>3516.9371004901332</v>
      </c>
      <c r="F522" s="19">
        <f>SUM($E$9:$E522)</f>
        <v>747581.84121812182</v>
      </c>
    </row>
    <row r="523" spans="1:6" x14ac:dyDescent="0.2">
      <c r="A523" s="20">
        <f t="shared" si="18"/>
        <v>43.25</v>
      </c>
      <c r="B523" s="17">
        <v>514</v>
      </c>
      <c r="C523" s="18">
        <f t="shared" si="17"/>
        <v>59476</v>
      </c>
      <c r="D523" s="19">
        <f t="shared" si="16"/>
        <v>847581.84121812205</v>
      </c>
      <c r="E523" s="19">
        <f>D523*ריבית/12</f>
        <v>3531.5910050755087</v>
      </c>
      <c r="F523" s="19">
        <f>SUM($E$9:$E523)</f>
        <v>751113.43222319731</v>
      </c>
    </row>
    <row r="524" spans="1:6" x14ac:dyDescent="0.2">
      <c r="A524" s="20">
        <f t="shared" si="18"/>
        <v>43.333333333333336</v>
      </c>
      <c r="B524" s="17">
        <v>515</v>
      </c>
      <c r="C524" s="18">
        <f t="shared" si="17"/>
        <v>59506</v>
      </c>
      <c r="D524" s="19">
        <f t="shared" si="16"/>
        <v>851113.43222319754</v>
      </c>
      <c r="E524" s="19">
        <f>D524*ריבית/12</f>
        <v>3546.3059675966565</v>
      </c>
      <c r="F524" s="19">
        <f>SUM($E$9:$E524)</f>
        <v>754659.73819079401</v>
      </c>
    </row>
    <row r="525" spans="1:6" x14ac:dyDescent="0.2">
      <c r="A525" s="20">
        <f t="shared" si="18"/>
        <v>43.416666666666664</v>
      </c>
      <c r="B525" s="17">
        <v>516</v>
      </c>
      <c r="C525" s="18">
        <f t="shared" si="17"/>
        <v>59537</v>
      </c>
      <c r="D525" s="19">
        <f t="shared" si="16"/>
        <v>854659.73819079425</v>
      </c>
      <c r="E525" s="19">
        <f>D525*ריבית/12</f>
        <v>3561.0822424616431</v>
      </c>
      <c r="F525" s="19">
        <f>SUM($E$9:$E525)</f>
        <v>758220.82043325563</v>
      </c>
    </row>
    <row r="526" spans="1:6" x14ac:dyDescent="0.2">
      <c r="A526" s="20">
        <f t="shared" si="18"/>
        <v>43.5</v>
      </c>
      <c r="B526" s="17">
        <v>517</v>
      </c>
      <c r="C526" s="18">
        <f t="shared" si="17"/>
        <v>59568</v>
      </c>
      <c r="D526" s="19">
        <f t="shared" si="16"/>
        <v>858220.82043325587</v>
      </c>
      <c r="E526" s="19">
        <f>D526*ריבית/12</f>
        <v>3575.9200851385663</v>
      </c>
      <c r="F526" s="19">
        <f>SUM($E$9:$E526)</f>
        <v>761796.74051839416</v>
      </c>
    </row>
    <row r="527" spans="1:6" x14ac:dyDescent="0.2">
      <c r="A527" s="20">
        <f t="shared" si="18"/>
        <v>43.583333333333336</v>
      </c>
      <c r="B527" s="17">
        <v>518</v>
      </c>
      <c r="C527" s="18">
        <f t="shared" si="17"/>
        <v>59596</v>
      </c>
      <c r="D527" s="19">
        <f t="shared" si="16"/>
        <v>861796.74051839439</v>
      </c>
      <c r="E527" s="19">
        <f>D527*ריבית/12</f>
        <v>3590.8197521599773</v>
      </c>
      <c r="F527" s="19">
        <f>SUM($E$9:$E527)</f>
        <v>765387.56027055415</v>
      </c>
    </row>
    <row r="528" spans="1:6" x14ac:dyDescent="0.2">
      <c r="A528" s="20">
        <f t="shared" si="18"/>
        <v>43.666666666666664</v>
      </c>
      <c r="B528" s="17">
        <v>519</v>
      </c>
      <c r="C528" s="18">
        <f t="shared" si="17"/>
        <v>59627</v>
      </c>
      <c r="D528" s="19">
        <f t="shared" si="16"/>
        <v>865387.56027055439</v>
      </c>
      <c r="E528" s="19">
        <f>D528*ריבית/12</f>
        <v>3605.7815011273101</v>
      </c>
      <c r="F528" s="19">
        <f>SUM($E$9:$E528)</f>
        <v>768993.34177168144</v>
      </c>
    </row>
    <row r="529" spans="1:6" x14ac:dyDescent="0.2">
      <c r="A529" s="20">
        <f t="shared" si="18"/>
        <v>43.75</v>
      </c>
      <c r="B529" s="17">
        <v>520</v>
      </c>
      <c r="C529" s="18">
        <f t="shared" si="17"/>
        <v>59657</v>
      </c>
      <c r="D529" s="19">
        <f t="shared" si="16"/>
        <v>868993.34177168168</v>
      </c>
      <c r="E529" s="19">
        <f>D529*ריבית/12</f>
        <v>3620.8055907153407</v>
      </c>
      <c r="F529" s="19">
        <f>SUM($E$9:$E529)</f>
        <v>772614.14736239682</v>
      </c>
    </row>
    <row r="530" spans="1:6" x14ac:dyDescent="0.2">
      <c r="A530" s="20">
        <f t="shared" si="18"/>
        <v>43.833333333333336</v>
      </c>
      <c r="B530" s="17">
        <v>521</v>
      </c>
      <c r="C530" s="18">
        <f t="shared" si="17"/>
        <v>59688</v>
      </c>
      <c r="D530" s="19">
        <f t="shared" si="16"/>
        <v>872614.14736239705</v>
      </c>
      <c r="E530" s="19">
        <f>D530*ריבית/12</f>
        <v>3635.8922806766545</v>
      </c>
      <c r="F530" s="19">
        <f>SUM($E$9:$E530)</f>
        <v>776250.03964307345</v>
      </c>
    </row>
    <row r="531" spans="1:6" x14ac:dyDescent="0.2">
      <c r="A531" s="20">
        <f t="shared" si="18"/>
        <v>43.916666666666664</v>
      </c>
      <c r="B531" s="17">
        <v>522</v>
      </c>
      <c r="C531" s="18">
        <f t="shared" si="17"/>
        <v>59718</v>
      </c>
      <c r="D531" s="19">
        <f t="shared" ref="D531:D594" si="19">D530+E530</f>
        <v>876250.03964307369</v>
      </c>
      <c r="E531" s="19">
        <f>D531*ריבית/12</f>
        <v>3651.0418318461402</v>
      </c>
      <c r="F531" s="19">
        <f>SUM($E$9:$E531)</f>
        <v>779901.08147491957</v>
      </c>
    </row>
    <row r="532" spans="1:6" x14ac:dyDescent="0.2">
      <c r="A532" s="20">
        <f t="shared" si="18"/>
        <v>44</v>
      </c>
      <c r="B532" s="17">
        <v>523</v>
      </c>
      <c r="C532" s="18">
        <f t="shared" si="17"/>
        <v>59749</v>
      </c>
      <c r="D532" s="19">
        <f t="shared" si="19"/>
        <v>879901.0814749198</v>
      </c>
      <c r="E532" s="19">
        <f>D532*ריבית/12</f>
        <v>3666.2545061454998</v>
      </c>
      <c r="F532" s="19">
        <f>SUM($E$9:$E532)</f>
        <v>783567.33598106506</v>
      </c>
    </row>
    <row r="533" spans="1:6" x14ac:dyDescent="0.2">
      <c r="A533" s="20">
        <f t="shared" si="18"/>
        <v>44.083333333333336</v>
      </c>
      <c r="B533" s="17">
        <v>524</v>
      </c>
      <c r="C533" s="18">
        <f t="shared" si="17"/>
        <v>59780</v>
      </c>
      <c r="D533" s="19">
        <f t="shared" si="19"/>
        <v>883567.33598106529</v>
      </c>
      <c r="E533" s="19">
        <f>D533*ריבית/12</f>
        <v>3681.5305665877727</v>
      </c>
      <c r="F533" s="19">
        <f>SUM($E$9:$E533)</f>
        <v>787248.86654765287</v>
      </c>
    </row>
    <row r="534" spans="1:6" x14ac:dyDescent="0.2">
      <c r="A534" s="20">
        <f t="shared" si="18"/>
        <v>44.166666666666664</v>
      </c>
      <c r="B534" s="17">
        <v>525</v>
      </c>
      <c r="C534" s="18">
        <f t="shared" si="17"/>
        <v>59810</v>
      </c>
      <c r="D534" s="19">
        <f t="shared" si="19"/>
        <v>887248.8665476531</v>
      </c>
      <c r="E534" s="19">
        <f>D534*ריבית/12</f>
        <v>3696.8702772818883</v>
      </c>
      <c r="F534" s="19">
        <f>SUM($E$9:$E534)</f>
        <v>790945.73682493472</v>
      </c>
    </row>
    <row r="535" spans="1:6" x14ac:dyDescent="0.2">
      <c r="A535" s="20">
        <f t="shared" si="18"/>
        <v>44.25</v>
      </c>
      <c r="B535" s="17">
        <v>526</v>
      </c>
      <c r="C535" s="18">
        <f t="shared" ref="C535:C598" si="20">DATE(YEAR(C534),MONTH(C534)+(1),DAY(C534))</f>
        <v>59841</v>
      </c>
      <c r="D535" s="19">
        <f t="shared" si="19"/>
        <v>890945.73682493495</v>
      </c>
      <c r="E535" s="19">
        <f>D535*ריבית/12</f>
        <v>3712.2739034372294</v>
      </c>
      <c r="F535" s="19">
        <f>SUM($E$9:$E535)</f>
        <v>794658.01072837191</v>
      </c>
    </row>
    <row r="536" spans="1:6" x14ac:dyDescent="0.2">
      <c r="A536" s="20">
        <f t="shared" si="18"/>
        <v>44.333333333333336</v>
      </c>
      <c r="B536" s="17">
        <v>527</v>
      </c>
      <c r="C536" s="18">
        <f t="shared" si="20"/>
        <v>59871</v>
      </c>
      <c r="D536" s="19">
        <f t="shared" si="19"/>
        <v>894658.01072837214</v>
      </c>
      <c r="E536" s="19">
        <f>D536*ריבית/12</f>
        <v>3727.7417113682172</v>
      </c>
      <c r="F536" s="19">
        <f>SUM($E$9:$E536)</f>
        <v>798385.75243974011</v>
      </c>
    </row>
    <row r="537" spans="1:6" x14ac:dyDescent="0.2">
      <c r="A537" s="20">
        <f t="shared" si="18"/>
        <v>44.416666666666664</v>
      </c>
      <c r="B537" s="17">
        <v>528</v>
      </c>
      <c r="C537" s="18">
        <f t="shared" si="20"/>
        <v>59902</v>
      </c>
      <c r="D537" s="19">
        <f t="shared" si="19"/>
        <v>898385.75243974035</v>
      </c>
      <c r="E537" s="19">
        <f>D537*ריבית/12</f>
        <v>3743.2739684989187</v>
      </c>
      <c r="F537" s="19">
        <f>SUM($E$9:$E537)</f>
        <v>802129.02640823903</v>
      </c>
    </row>
    <row r="538" spans="1:6" x14ac:dyDescent="0.2">
      <c r="A538" s="20">
        <f t="shared" si="18"/>
        <v>44.5</v>
      </c>
      <c r="B538" s="17">
        <v>529</v>
      </c>
      <c r="C538" s="18">
        <f t="shared" si="20"/>
        <v>59933</v>
      </c>
      <c r="D538" s="19">
        <f t="shared" si="19"/>
        <v>902129.02640823927</v>
      </c>
      <c r="E538" s="19">
        <f>D538*ריבית/12</f>
        <v>3758.8709433676636</v>
      </c>
      <c r="F538" s="19">
        <f>SUM($E$9:$E538)</f>
        <v>805887.89735160675</v>
      </c>
    </row>
    <row r="539" spans="1:6" x14ac:dyDescent="0.2">
      <c r="A539" s="20">
        <f t="shared" si="18"/>
        <v>44.583333333333336</v>
      </c>
      <c r="B539" s="17">
        <v>530</v>
      </c>
      <c r="C539" s="18">
        <f t="shared" si="20"/>
        <v>59962</v>
      </c>
      <c r="D539" s="19">
        <f t="shared" si="19"/>
        <v>905887.89735160698</v>
      </c>
      <c r="E539" s="19">
        <f>D539*ריבית/12</f>
        <v>3774.5329056316964</v>
      </c>
      <c r="F539" s="19">
        <f>SUM($E$9:$E539)</f>
        <v>809662.43025723845</v>
      </c>
    </row>
    <row r="540" spans="1:6" x14ac:dyDescent="0.2">
      <c r="A540" s="20">
        <f t="shared" si="18"/>
        <v>44.666666666666664</v>
      </c>
      <c r="B540" s="17">
        <v>531</v>
      </c>
      <c r="C540" s="18">
        <f t="shared" si="20"/>
        <v>59993</v>
      </c>
      <c r="D540" s="19">
        <f t="shared" si="19"/>
        <v>909662.43025723868</v>
      </c>
      <c r="E540" s="19">
        <f>D540*ריבית/12</f>
        <v>3790.2601260718279</v>
      </c>
      <c r="F540" s="19">
        <f>SUM($E$9:$E540)</f>
        <v>813452.69038331031</v>
      </c>
    </row>
    <row r="541" spans="1:6" x14ac:dyDescent="0.2">
      <c r="A541" s="20">
        <f t="shared" si="18"/>
        <v>44.75</v>
      </c>
      <c r="B541" s="17">
        <v>532</v>
      </c>
      <c r="C541" s="18">
        <f t="shared" si="20"/>
        <v>60023</v>
      </c>
      <c r="D541" s="19">
        <f t="shared" si="19"/>
        <v>913452.69038331055</v>
      </c>
      <c r="E541" s="19">
        <f>D541*ריבית/12</f>
        <v>3806.0528765971271</v>
      </c>
      <c r="F541" s="19">
        <f>SUM($E$9:$E541)</f>
        <v>817258.74325990747</v>
      </c>
    </row>
    <row r="542" spans="1:6" x14ac:dyDescent="0.2">
      <c r="A542" s="20">
        <f t="shared" si="18"/>
        <v>44.833333333333336</v>
      </c>
      <c r="B542" s="17">
        <v>533</v>
      </c>
      <c r="C542" s="18">
        <f t="shared" si="20"/>
        <v>60054</v>
      </c>
      <c r="D542" s="19">
        <f t="shared" si="19"/>
        <v>917258.7432599077</v>
      </c>
      <c r="E542" s="19">
        <f>D542*ריבית/12</f>
        <v>3821.9114302496159</v>
      </c>
      <c r="F542" s="19">
        <f>SUM($E$9:$E542)</f>
        <v>821080.65469015704</v>
      </c>
    </row>
    <row r="543" spans="1:6" x14ac:dyDescent="0.2">
      <c r="A543" s="20">
        <f t="shared" si="18"/>
        <v>44.916666666666664</v>
      </c>
      <c r="B543" s="17">
        <v>534</v>
      </c>
      <c r="C543" s="18">
        <f t="shared" si="20"/>
        <v>60084</v>
      </c>
      <c r="D543" s="19">
        <f t="shared" si="19"/>
        <v>921080.65469015727</v>
      </c>
      <c r="E543" s="19">
        <f>D543*ריבית/12</f>
        <v>3837.8360612089891</v>
      </c>
      <c r="F543" s="19">
        <f>SUM($E$9:$E543)</f>
        <v>824918.49075136601</v>
      </c>
    </row>
    <row r="544" spans="1:6" x14ac:dyDescent="0.2">
      <c r="A544" s="20">
        <f t="shared" si="18"/>
        <v>45</v>
      </c>
      <c r="B544" s="17">
        <v>535</v>
      </c>
      <c r="C544" s="18">
        <f t="shared" si="20"/>
        <v>60115</v>
      </c>
      <c r="D544" s="19">
        <f t="shared" si="19"/>
        <v>924918.49075136625</v>
      </c>
      <c r="E544" s="19">
        <f>D544*ריבית/12</f>
        <v>3853.8270447973596</v>
      </c>
      <c r="F544" s="19">
        <f>SUM($E$9:$E544)</f>
        <v>828772.31779616338</v>
      </c>
    </row>
    <row r="545" spans="1:6" x14ac:dyDescent="0.2">
      <c r="A545" s="20">
        <f t="shared" si="18"/>
        <v>45.083333333333336</v>
      </c>
      <c r="B545" s="17">
        <v>536</v>
      </c>
      <c r="C545" s="18">
        <f t="shared" si="20"/>
        <v>60146</v>
      </c>
      <c r="D545" s="19">
        <f t="shared" si="19"/>
        <v>928772.31779616361</v>
      </c>
      <c r="E545" s="19">
        <f>D545*ריבית/12</f>
        <v>3869.8846574840154</v>
      </c>
      <c r="F545" s="19">
        <f>SUM($E$9:$E545)</f>
        <v>832642.20245364739</v>
      </c>
    </row>
    <row r="546" spans="1:6" x14ac:dyDescent="0.2">
      <c r="A546" s="20">
        <f t="shared" si="18"/>
        <v>45.166666666666664</v>
      </c>
      <c r="B546" s="17">
        <v>537</v>
      </c>
      <c r="C546" s="18">
        <f t="shared" si="20"/>
        <v>60176</v>
      </c>
      <c r="D546" s="19">
        <f t="shared" si="19"/>
        <v>932642.20245364762</v>
      </c>
      <c r="E546" s="19">
        <f>D546*ריבית/12</f>
        <v>3886.0091768901984</v>
      </c>
      <c r="F546" s="19">
        <f>SUM($E$9:$E546)</f>
        <v>836528.21163053764</v>
      </c>
    </row>
    <row r="547" spans="1:6" x14ac:dyDescent="0.2">
      <c r="A547" s="20">
        <f t="shared" ref="A547:A610" si="21">B552/12</f>
        <v>45.25</v>
      </c>
      <c r="B547" s="17">
        <v>538</v>
      </c>
      <c r="C547" s="18">
        <f t="shared" si="20"/>
        <v>60207</v>
      </c>
      <c r="D547" s="19">
        <f t="shared" si="19"/>
        <v>936528.21163053787</v>
      </c>
      <c r="E547" s="19">
        <f>D547*ריבית/12</f>
        <v>3902.2008817939081</v>
      </c>
      <c r="F547" s="19">
        <f>SUM($E$9:$E547)</f>
        <v>840430.4125123315</v>
      </c>
    </row>
    <row r="548" spans="1:6" x14ac:dyDescent="0.2">
      <c r="A548" s="20">
        <f t="shared" si="21"/>
        <v>45.333333333333336</v>
      </c>
      <c r="B548" s="17">
        <v>539</v>
      </c>
      <c r="C548" s="18">
        <f t="shared" si="20"/>
        <v>60237</v>
      </c>
      <c r="D548" s="19">
        <f t="shared" si="19"/>
        <v>940430.41251233174</v>
      </c>
      <c r="E548" s="19">
        <f>D548*ריבית/12</f>
        <v>3918.4600521347161</v>
      </c>
      <c r="F548" s="19">
        <f>SUM($E$9:$E548)</f>
        <v>844348.8725644662</v>
      </c>
    </row>
    <row r="549" spans="1:6" x14ac:dyDescent="0.2">
      <c r="A549" s="20">
        <f t="shared" si="21"/>
        <v>45.416666666666664</v>
      </c>
      <c r="B549" s="17">
        <v>540</v>
      </c>
      <c r="C549" s="18">
        <f t="shared" si="20"/>
        <v>60268</v>
      </c>
      <c r="D549" s="19">
        <f t="shared" si="19"/>
        <v>944348.87256446644</v>
      </c>
      <c r="E549" s="19">
        <f>D549*ריבית/12</f>
        <v>3934.7869690186103</v>
      </c>
      <c r="F549" s="19">
        <f>SUM($E$9:$E549)</f>
        <v>848283.65953348484</v>
      </c>
    </row>
    <row r="550" spans="1:6" x14ac:dyDescent="0.2">
      <c r="A550" s="20">
        <f t="shared" si="21"/>
        <v>45.5</v>
      </c>
      <c r="B550" s="17">
        <v>541</v>
      </c>
      <c r="C550" s="18">
        <f t="shared" si="20"/>
        <v>60299</v>
      </c>
      <c r="D550" s="19">
        <f t="shared" si="19"/>
        <v>948283.65953348507</v>
      </c>
      <c r="E550" s="19">
        <f>D550*ריבית/12</f>
        <v>3951.1819147228548</v>
      </c>
      <c r="F550" s="19">
        <f>SUM($E$9:$E550)</f>
        <v>852234.84144820774</v>
      </c>
    </row>
    <row r="551" spans="1:6" x14ac:dyDescent="0.2">
      <c r="A551" s="20">
        <f t="shared" si="21"/>
        <v>45.583333333333336</v>
      </c>
      <c r="B551" s="17">
        <v>542</v>
      </c>
      <c r="C551" s="18">
        <f t="shared" si="20"/>
        <v>60327</v>
      </c>
      <c r="D551" s="19">
        <f t="shared" si="19"/>
        <v>952234.84144820797</v>
      </c>
      <c r="E551" s="19">
        <f>D551*ריבית/12</f>
        <v>3967.6451727008666</v>
      </c>
      <c r="F551" s="19">
        <f>SUM($E$9:$E551)</f>
        <v>856202.4866209086</v>
      </c>
    </row>
    <row r="552" spans="1:6" x14ac:dyDescent="0.2">
      <c r="A552" s="20">
        <f t="shared" si="21"/>
        <v>45.666666666666664</v>
      </c>
      <c r="B552" s="17">
        <v>543</v>
      </c>
      <c r="C552" s="18">
        <f t="shared" si="20"/>
        <v>60358</v>
      </c>
      <c r="D552" s="19">
        <f t="shared" si="19"/>
        <v>956202.48662090884</v>
      </c>
      <c r="E552" s="19">
        <f>D552*ריבית/12</f>
        <v>3984.1770275871204</v>
      </c>
      <c r="F552" s="19">
        <f>SUM($E$9:$E552)</f>
        <v>860186.66364849568</v>
      </c>
    </row>
    <row r="553" spans="1:6" x14ac:dyDescent="0.2">
      <c r="A553" s="20">
        <f t="shared" si="21"/>
        <v>45.75</v>
      </c>
      <c r="B553" s="17">
        <v>544</v>
      </c>
      <c r="C553" s="18">
        <f t="shared" si="20"/>
        <v>60388</v>
      </c>
      <c r="D553" s="19">
        <f t="shared" si="19"/>
        <v>960186.66364849592</v>
      </c>
      <c r="E553" s="19">
        <f>D553*ריבית/12</f>
        <v>4000.7777652020668</v>
      </c>
      <c r="F553" s="19">
        <f>SUM($E$9:$E553)</f>
        <v>864187.44141369779</v>
      </c>
    </row>
    <row r="554" spans="1:6" x14ac:dyDescent="0.2">
      <c r="A554" s="20">
        <f t="shared" si="21"/>
        <v>45.833333333333336</v>
      </c>
      <c r="B554" s="17">
        <v>545</v>
      </c>
      <c r="C554" s="18">
        <f t="shared" si="20"/>
        <v>60419</v>
      </c>
      <c r="D554" s="19">
        <f t="shared" si="19"/>
        <v>964187.44141369802</v>
      </c>
      <c r="E554" s="19">
        <f>D554*ריבית/12</f>
        <v>4017.4476725570753</v>
      </c>
      <c r="F554" s="19">
        <f>SUM($E$9:$E554)</f>
        <v>868204.88908625487</v>
      </c>
    </row>
    <row r="555" spans="1:6" x14ac:dyDescent="0.2">
      <c r="A555" s="20">
        <f t="shared" si="21"/>
        <v>45.916666666666664</v>
      </c>
      <c r="B555" s="17">
        <v>546</v>
      </c>
      <c r="C555" s="18">
        <f t="shared" si="20"/>
        <v>60449</v>
      </c>
      <c r="D555" s="19">
        <f t="shared" si="19"/>
        <v>968204.88908625511</v>
      </c>
      <c r="E555" s="19">
        <f>D555*ריבית/12</f>
        <v>4034.1870378593962</v>
      </c>
      <c r="F555" s="19">
        <f>SUM($E$9:$E555)</f>
        <v>872239.07612411422</v>
      </c>
    </row>
    <row r="556" spans="1:6" x14ac:dyDescent="0.2">
      <c r="A556" s="20">
        <f t="shared" si="21"/>
        <v>46</v>
      </c>
      <c r="B556" s="17">
        <v>547</v>
      </c>
      <c r="C556" s="18">
        <f t="shared" si="20"/>
        <v>60480</v>
      </c>
      <c r="D556" s="19">
        <f t="shared" si="19"/>
        <v>972239.07612411445</v>
      </c>
      <c r="E556" s="19">
        <f>D556*ריבית/12</f>
        <v>4050.9961505171436</v>
      </c>
      <c r="F556" s="19">
        <f>SUM($E$9:$E556)</f>
        <v>876290.07227463135</v>
      </c>
    </row>
    <row r="557" spans="1:6" x14ac:dyDescent="0.2">
      <c r="A557" s="20">
        <f t="shared" si="21"/>
        <v>46.083333333333336</v>
      </c>
      <c r="B557" s="17">
        <v>548</v>
      </c>
      <c r="C557" s="18">
        <f t="shared" si="20"/>
        <v>60511</v>
      </c>
      <c r="D557" s="19">
        <f t="shared" si="19"/>
        <v>976290.07227463159</v>
      </c>
      <c r="E557" s="19">
        <f>D557*ריבית/12</f>
        <v>4067.8753011442986</v>
      </c>
      <c r="F557" s="19">
        <f>SUM($E$9:$E557)</f>
        <v>880357.94757577567</v>
      </c>
    </row>
    <row r="558" spans="1:6" x14ac:dyDescent="0.2">
      <c r="A558" s="20">
        <f t="shared" si="21"/>
        <v>46.166666666666664</v>
      </c>
      <c r="B558" s="17">
        <v>549</v>
      </c>
      <c r="C558" s="18">
        <f t="shared" si="20"/>
        <v>60541</v>
      </c>
      <c r="D558" s="19">
        <f t="shared" si="19"/>
        <v>980357.94757577591</v>
      </c>
      <c r="E558" s="19">
        <f>D558*ריבית/12</f>
        <v>4084.8247815657328</v>
      </c>
      <c r="F558" s="19">
        <f>SUM($E$9:$E558)</f>
        <v>884442.77235734137</v>
      </c>
    </row>
    <row r="559" spans="1:6" x14ac:dyDescent="0.2">
      <c r="A559" s="20">
        <f t="shared" si="21"/>
        <v>46.25</v>
      </c>
      <c r="B559" s="17">
        <v>550</v>
      </c>
      <c r="C559" s="18">
        <f t="shared" si="20"/>
        <v>60572</v>
      </c>
      <c r="D559" s="19">
        <f t="shared" si="19"/>
        <v>984442.7723573416</v>
      </c>
      <c r="E559" s="19">
        <f>D559*ריבית/12</f>
        <v>4101.844884822257</v>
      </c>
      <c r="F559" s="19">
        <f>SUM($E$9:$E559)</f>
        <v>888544.61724216363</v>
      </c>
    </row>
    <row r="560" spans="1:6" x14ac:dyDescent="0.2">
      <c r="A560" s="20">
        <f t="shared" si="21"/>
        <v>46.333333333333336</v>
      </c>
      <c r="B560" s="17">
        <v>551</v>
      </c>
      <c r="C560" s="18">
        <f t="shared" si="20"/>
        <v>60602</v>
      </c>
      <c r="D560" s="19">
        <f t="shared" si="19"/>
        <v>988544.61724216386</v>
      </c>
      <c r="E560" s="19">
        <f>D560*ריבית/12</f>
        <v>4118.9359051756828</v>
      </c>
      <c r="F560" s="19">
        <f>SUM($E$9:$E560)</f>
        <v>892663.55314733926</v>
      </c>
    </row>
    <row r="561" spans="1:6" x14ac:dyDescent="0.2">
      <c r="A561" s="20">
        <f t="shared" si="21"/>
        <v>46.416666666666664</v>
      </c>
      <c r="B561" s="17">
        <v>552</v>
      </c>
      <c r="C561" s="18">
        <f t="shared" si="20"/>
        <v>60633</v>
      </c>
      <c r="D561" s="19">
        <f t="shared" si="19"/>
        <v>992663.55314733949</v>
      </c>
      <c r="E561" s="19">
        <f>D561*ריבית/12</f>
        <v>4136.0981381139145</v>
      </c>
      <c r="F561" s="19">
        <f>SUM($E$9:$E561)</f>
        <v>896799.65128545323</v>
      </c>
    </row>
    <row r="562" spans="1:6" x14ac:dyDescent="0.2">
      <c r="A562" s="20">
        <f t="shared" si="21"/>
        <v>46.5</v>
      </c>
      <c r="B562" s="17">
        <v>553</v>
      </c>
      <c r="C562" s="18">
        <f t="shared" si="20"/>
        <v>60664</v>
      </c>
      <c r="D562" s="19">
        <f t="shared" si="19"/>
        <v>996799.65128545347</v>
      </c>
      <c r="E562" s="19">
        <f>D562*ריבית/12</f>
        <v>4153.3318803560569</v>
      </c>
      <c r="F562" s="19">
        <f>SUM($E$9:$E562)</f>
        <v>900952.9831658093</v>
      </c>
    </row>
    <row r="563" spans="1:6" x14ac:dyDescent="0.2">
      <c r="A563" s="20">
        <f t="shared" si="21"/>
        <v>46.583333333333336</v>
      </c>
      <c r="B563" s="17">
        <v>554</v>
      </c>
      <c r="C563" s="18">
        <f t="shared" si="20"/>
        <v>60692</v>
      </c>
      <c r="D563" s="19">
        <f t="shared" si="19"/>
        <v>1000952.9831658095</v>
      </c>
      <c r="E563" s="19">
        <f>D563*ריבית/12</f>
        <v>4170.6374298575402</v>
      </c>
      <c r="F563" s="19">
        <f>SUM($E$9:$E563)</f>
        <v>905123.62059566681</v>
      </c>
    </row>
    <row r="564" spans="1:6" x14ac:dyDescent="0.2">
      <c r="A564" s="20">
        <f t="shared" si="21"/>
        <v>46.666666666666664</v>
      </c>
      <c r="B564" s="17">
        <v>555</v>
      </c>
      <c r="C564" s="18">
        <f t="shared" si="20"/>
        <v>60723</v>
      </c>
      <c r="D564" s="19">
        <f t="shared" si="19"/>
        <v>1005123.620595667</v>
      </c>
      <c r="E564" s="19">
        <f>D564*ריבית/12</f>
        <v>4188.0150858152801</v>
      </c>
      <c r="F564" s="19">
        <f>SUM($E$9:$E564)</f>
        <v>909311.63568148215</v>
      </c>
    </row>
    <row r="565" spans="1:6" x14ac:dyDescent="0.2">
      <c r="A565" s="20">
        <f t="shared" si="21"/>
        <v>46.75</v>
      </c>
      <c r="B565" s="17">
        <v>556</v>
      </c>
      <c r="C565" s="18">
        <f t="shared" si="20"/>
        <v>60753</v>
      </c>
      <c r="D565" s="19">
        <f t="shared" si="19"/>
        <v>1009311.6356814824</v>
      </c>
      <c r="E565" s="19">
        <f>D565*ריבית/12</f>
        <v>4205.4651486728435</v>
      </c>
      <c r="F565" s="19">
        <f>SUM($E$9:$E565)</f>
        <v>913517.10083015496</v>
      </c>
    </row>
    <row r="566" spans="1:6" x14ac:dyDescent="0.2">
      <c r="A566" s="20">
        <f t="shared" si="21"/>
        <v>46.833333333333336</v>
      </c>
      <c r="B566" s="17">
        <v>557</v>
      </c>
      <c r="C566" s="18">
        <f t="shared" si="20"/>
        <v>60784</v>
      </c>
      <c r="D566" s="19">
        <f t="shared" si="19"/>
        <v>1013517.1008301552</v>
      </c>
      <c r="E566" s="19">
        <f>D566*ריבית/12</f>
        <v>4222.9879201256472</v>
      </c>
      <c r="F566" s="19">
        <f>SUM($E$9:$E566)</f>
        <v>917740.08875028056</v>
      </c>
    </row>
    <row r="567" spans="1:6" x14ac:dyDescent="0.2">
      <c r="A567" s="20">
        <f t="shared" si="21"/>
        <v>46.916666666666664</v>
      </c>
      <c r="B567" s="17">
        <v>558</v>
      </c>
      <c r="C567" s="18">
        <f t="shared" si="20"/>
        <v>60814</v>
      </c>
      <c r="D567" s="19">
        <f t="shared" si="19"/>
        <v>1017740.0887502808</v>
      </c>
      <c r="E567" s="19">
        <f>D567*ריבית/12</f>
        <v>4240.5837031261699</v>
      </c>
      <c r="F567" s="19">
        <f>SUM($E$9:$E567)</f>
        <v>921980.67245340673</v>
      </c>
    </row>
    <row r="568" spans="1:6" x14ac:dyDescent="0.2">
      <c r="A568" s="20">
        <f t="shared" si="21"/>
        <v>47</v>
      </c>
      <c r="B568" s="17">
        <v>559</v>
      </c>
      <c r="C568" s="18">
        <f t="shared" si="20"/>
        <v>60845</v>
      </c>
      <c r="D568" s="19">
        <f t="shared" si="19"/>
        <v>1021980.672453407</v>
      </c>
      <c r="E568" s="19">
        <f>D568*ריבית/12</f>
        <v>4258.2528018891962</v>
      </c>
      <c r="F568" s="19">
        <f>SUM($E$9:$E568)</f>
        <v>926238.92525529594</v>
      </c>
    </row>
    <row r="569" spans="1:6" x14ac:dyDescent="0.2">
      <c r="A569" s="20">
        <f t="shared" si="21"/>
        <v>47.083333333333336</v>
      </c>
      <c r="B569" s="17">
        <v>560</v>
      </c>
      <c r="C569" s="18">
        <f t="shared" si="20"/>
        <v>60876</v>
      </c>
      <c r="D569" s="19">
        <f t="shared" si="19"/>
        <v>1026238.9252552962</v>
      </c>
      <c r="E569" s="19">
        <f>D569*ריבית/12</f>
        <v>4275.9955218970672</v>
      </c>
      <c r="F569" s="19">
        <f>SUM($E$9:$E569)</f>
        <v>930514.92077719304</v>
      </c>
    </row>
    <row r="570" spans="1:6" x14ac:dyDescent="0.2">
      <c r="A570" s="20">
        <f t="shared" si="21"/>
        <v>47.166666666666664</v>
      </c>
      <c r="B570" s="17">
        <v>561</v>
      </c>
      <c r="C570" s="18">
        <f t="shared" si="20"/>
        <v>60906</v>
      </c>
      <c r="D570" s="19">
        <f t="shared" si="19"/>
        <v>1030514.9207771933</v>
      </c>
      <c r="E570" s="19">
        <f>D570*ריבית/12</f>
        <v>4293.8121699049725</v>
      </c>
      <c r="F570" s="19">
        <f>SUM($E$9:$E570)</f>
        <v>934808.73294709797</v>
      </c>
    </row>
    <row r="571" spans="1:6" x14ac:dyDescent="0.2">
      <c r="A571" s="20">
        <f t="shared" si="21"/>
        <v>47.25</v>
      </c>
      <c r="B571" s="17">
        <v>562</v>
      </c>
      <c r="C571" s="18">
        <f t="shared" si="20"/>
        <v>60937</v>
      </c>
      <c r="D571" s="19">
        <f t="shared" si="19"/>
        <v>1034808.7329470982</v>
      </c>
      <c r="E571" s="19">
        <f>D571*ריבית/12</f>
        <v>4311.703053946243</v>
      </c>
      <c r="F571" s="19">
        <f>SUM($E$9:$E571)</f>
        <v>939120.43600104423</v>
      </c>
    </row>
    <row r="572" spans="1:6" x14ac:dyDescent="0.2">
      <c r="A572" s="20">
        <f t="shared" si="21"/>
        <v>47.333333333333336</v>
      </c>
      <c r="B572" s="17">
        <v>563</v>
      </c>
      <c r="C572" s="18">
        <f t="shared" si="20"/>
        <v>60967</v>
      </c>
      <c r="D572" s="19">
        <f t="shared" si="19"/>
        <v>1039120.4360010445</v>
      </c>
      <c r="E572" s="19">
        <f>D572*ריבית/12</f>
        <v>4329.6684833376858</v>
      </c>
      <c r="F572" s="19">
        <f>SUM($E$9:$E572)</f>
        <v>943450.10448438197</v>
      </c>
    </row>
    <row r="573" spans="1:6" x14ac:dyDescent="0.2">
      <c r="A573" s="20">
        <f t="shared" si="21"/>
        <v>47.416666666666664</v>
      </c>
      <c r="B573" s="17">
        <v>564</v>
      </c>
      <c r="C573" s="18">
        <f t="shared" si="20"/>
        <v>60998</v>
      </c>
      <c r="D573" s="19">
        <f t="shared" si="19"/>
        <v>1043450.1044843822</v>
      </c>
      <c r="E573" s="19">
        <f>D573*ריבית/12</f>
        <v>4347.7087686849263</v>
      </c>
      <c r="F573" s="19">
        <f>SUM($E$9:$E573)</f>
        <v>947797.81325306685</v>
      </c>
    </row>
    <row r="574" spans="1:6" x14ac:dyDescent="0.2">
      <c r="A574" s="20">
        <f t="shared" si="21"/>
        <v>47.5</v>
      </c>
      <c r="B574" s="17">
        <v>565</v>
      </c>
      <c r="C574" s="18">
        <f t="shared" si="20"/>
        <v>61029</v>
      </c>
      <c r="D574" s="19">
        <f t="shared" si="19"/>
        <v>1047797.8132530671</v>
      </c>
      <c r="E574" s="19">
        <f>D574*ריבית/12</f>
        <v>4365.8242218877795</v>
      </c>
      <c r="F574" s="19">
        <f>SUM($E$9:$E574)</f>
        <v>952163.63747495459</v>
      </c>
    </row>
    <row r="575" spans="1:6" x14ac:dyDescent="0.2">
      <c r="A575" s="20">
        <f t="shared" si="21"/>
        <v>47.583333333333336</v>
      </c>
      <c r="B575" s="17">
        <v>566</v>
      </c>
      <c r="C575" s="18">
        <f t="shared" si="20"/>
        <v>61057</v>
      </c>
      <c r="D575" s="19">
        <f t="shared" si="19"/>
        <v>1052163.6374749548</v>
      </c>
      <c r="E575" s="19">
        <f>D575*ריבית/12</f>
        <v>4384.0151561456451</v>
      </c>
      <c r="F575" s="19">
        <f>SUM($E$9:$E575)</f>
        <v>956547.65263110027</v>
      </c>
    </row>
    <row r="576" spans="1:6" x14ac:dyDescent="0.2">
      <c r="A576" s="20">
        <f t="shared" si="21"/>
        <v>47.666666666666664</v>
      </c>
      <c r="B576" s="17">
        <v>567</v>
      </c>
      <c r="C576" s="18">
        <f t="shared" si="20"/>
        <v>61088</v>
      </c>
      <c r="D576" s="19">
        <f t="shared" si="19"/>
        <v>1056547.6526311005</v>
      </c>
      <c r="E576" s="19">
        <f>D576*ריבית/12</f>
        <v>4402.2818859629188</v>
      </c>
      <c r="F576" s="19">
        <f>SUM($E$9:$E576)</f>
        <v>960949.9345170632</v>
      </c>
    </row>
    <row r="577" spans="1:6" x14ac:dyDescent="0.2">
      <c r="A577" s="20">
        <f t="shared" si="21"/>
        <v>47.75</v>
      </c>
      <c r="B577" s="17">
        <v>568</v>
      </c>
      <c r="C577" s="18">
        <f t="shared" si="20"/>
        <v>61118</v>
      </c>
      <c r="D577" s="19">
        <f t="shared" si="19"/>
        <v>1060949.9345170634</v>
      </c>
      <c r="E577" s="19">
        <f>D577*ריבית/12</f>
        <v>4420.6247271544316</v>
      </c>
      <c r="F577" s="19">
        <f>SUM($E$9:$E577)</f>
        <v>965370.55924421758</v>
      </c>
    </row>
    <row r="578" spans="1:6" x14ac:dyDescent="0.2">
      <c r="A578" s="20">
        <f t="shared" si="21"/>
        <v>47.833333333333336</v>
      </c>
      <c r="B578" s="17">
        <v>569</v>
      </c>
      <c r="C578" s="18">
        <f t="shared" si="20"/>
        <v>61149</v>
      </c>
      <c r="D578" s="19">
        <f t="shared" si="19"/>
        <v>1065370.5592442178</v>
      </c>
      <c r="E578" s="19">
        <f>D578*ריבית/12</f>
        <v>4439.0439968509081</v>
      </c>
      <c r="F578" s="19">
        <f>SUM($E$9:$E578)</f>
        <v>969809.60324106854</v>
      </c>
    </row>
    <row r="579" spans="1:6" x14ac:dyDescent="0.2">
      <c r="A579" s="20">
        <f t="shared" si="21"/>
        <v>47.916666666666664</v>
      </c>
      <c r="B579" s="17">
        <v>570</v>
      </c>
      <c r="C579" s="18">
        <f t="shared" si="20"/>
        <v>61179</v>
      </c>
      <c r="D579" s="19">
        <f t="shared" si="19"/>
        <v>1069809.6032410688</v>
      </c>
      <c r="E579" s="19">
        <f>D579*ריבית/12</f>
        <v>4457.5400135044538</v>
      </c>
      <c r="F579" s="19">
        <f>SUM($E$9:$E579)</f>
        <v>974267.14325457299</v>
      </c>
    </row>
    <row r="580" spans="1:6" x14ac:dyDescent="0.2">
      <c r="A580" s="20">
        <f t="shared" si="21"/>
        <v>48</v>
      </c>
      <c r="B580" s="17">
        <v>571</v>
      </c>
      <c r="C580" s="18">
        <f t="shared" si="20"/>
        <v>61210</v>
      </c>
      <c r="D580" s="19">
        <f t="shared" si="19"/>
        <v>1074267.1432545732</v>
      </c>
      <c r="E580" s="19">
        <f>D580*ריבית/12</f>
        <v>4476.1130968940552</v>
      </c>
      <c r="F580" s="19">
        <f>SUM($E$9:$E580)</f>
        <v>978743.25635146699</v>
      </c>
    </row>
    <row r="581" spans="1:6" x14ac:dyDescent="0.2">
      <c r="A581" s="20">
        <f t="shared" si="21"/>
        <v>48.083333333333336</v>
      </c>
      <c r="B581" s="17">
        <v>572</v>
      </c>
      <c r="C581" s="18">
        <f t="shared" si="20"/>
        <v>61241</v>
      </c>
      <c r="D581" s="19">
        <f t="shared" si="19"/>
        <v>1078743.2563514672</v>
      </c>
      <c r="E581" s="19">
        <f>D581*ריבית/12</f>
        <v>4494.763568131114</v>
      </c>
      <c r="F581" s="19">
        <f>SUM($E$9:$E581)</f>
        <v>983238.01991959813</v>
      </c>
    </row>
    <row r="582" spans="1:6" x14ac:dyDescent="0.2">
      <c r="A582" s="20">
        <f t="shared" si="21"/>
        <v>48.166666666666664</v>
      </c>
      <c r="B582" s="17">
        <v>573</v>
      </c>
      <c r="C582" s="18">
        <f t="shared" si="20"/>
        <v>61271</v>
      </c>
      <c r="D582" s="19">
        <f t="shared" si="19"/>
        <v>1083238.0199195982</v>
      </c>
      <c r="E582" s="19">
        <f>D582*ריבית/12</f>
        <v>4513.4917496649932</v>
      </c>
      <c r="F582" s="19">
        <f>SUM($E$9:$E582)</f>
        <v>987751.51166926313</v>
      </c>
    </row>
    <row r="583" spans="1:6" x14ac:dyDescent="0.2">
      <c r="A583" s="20">
        <f t="shared" si="21"/>
        <v>48.25</v>
      </c>
      <c r="B583" s="17">
        <v>574</v>
      </c>
      <c r="C583" s="18">
        <f t="shared" si="20"/>
        <v>61302</v>
      </c>
      <c r="D583" s="19">
        <f t="shared" si="19"/>
        <v>1087751.5116692632</v>
      </c>
      <c r="E583" s="19">
        <f>D583*ריבית/12</f>
        <v>4532.297965288597</v>
      </c>
      <c r="F583" s="19">
        <f>SUM($E$9:$E583)</f>
        <v>992283.80963455176</v>
      </c>
    </row>
    <row r="584" spans="1:6" x14ac:dyDescent="0.2">
      <c r="A584" s="20">
        <f t="shared" si="21"/>
        <v>48.333333333333336</v>
      </c>
      <c r="B584" s="17">
        <v>575</v>
      </c>
      <c r="C584" s="18">
        <f t="shared" si="20"/>
        <v>61332</v>
      </c>
      <c r="D584" s="19">
        <f t="shared" si="19"/>
        <v>1092283.8096345519</v>
      </c>
      <c r="E584" s="19">
        <f>D584*ריבית/12</f>
        <v>4551.1825401439664</v>
      </c>
      <c r="F584" s="19">
        <f>SUM($E$9:$E584)</f>
        <v>996834.99217469571</v>
      </c>
    </row>
    <row r="585" spans="1:6" x14ac:dyDescent="0.2">
      <c r="A585" s="20">
        <f t="shared" si="21"/>
        <v>48.416666666666664</v>
      </c>
      <c r="B585" s="17">
        <v>576</v>
      </c>
      <c r="C585" s="18">
        <f t="shared" si="20"/>
        <v>61363</v>
      </c>
      <c r="D585" s="19">
        <f t="shared" si="19"/>
        <v>1096834.9921746959</v>
      </c>
      <c r="E585" s="19">
        <f>D585*ריבית/12</f>
        <v>4570.1458007278998</v>
      </c>
      <c r="F585" s="19">
        <f>SUM($E$9:$E585)</f>
        <v>1001405.1379754236</v>
      </c>
    </row>
    <row r="586" spans="1:6" x14ac:dyDescent="0.2">
      <c r="A586" s="20">
        <f t="shared" si="21"/>
        <v>48.5</v>
      </c>
      <c r="B586" s="17">
        <v>577</v>
      </c>
      <c r="C586" s="18">
        <f t="shared" si="20"/>
        <v>61394</v>
      </c>
      <c r="D586" s="19">
        <f t="shared" si="19"/>
        <v>1101405.1379754238</v>
      </c>
      <c r="E586" s="19">
        <f>D586*ריבית/12</f>
        <v>4589.1880748975991</v>
      </c>
      <c r="F586" s="19">
        <f>SUM($E$9:$E586)</f>
        <v>1005994.3260503212</v>
      </c>
    </row>
    <row r="587" spans="1:6" x14ac:dyDescent="0.2">
      <c r="A587" s="20">
        <f t="shared" si="21"/>
        <v>48.583333333333336</v>
      </c>
      <c r="B587" s="17">
        <v>578</v>
      </c>
      <c r="C587" s="18">
        <f t="shared" si="20"/>
        <v>61423</v>
      </c>
      <c r="D587" s="19">
        <f t="shared" si="19"/>
        <v>1105994.3260503213</v>
      </c>
      <c r="E587" s="19">
        <f>D587*ריבית/12</f>
        <v>4608.3096918763395</v>
      </c>
      <c r="F587" s="19">
        <f>SUM($E$9:$E587)</f>
        <v>1010602.6357421975</v>
      </c>
    </row>
    <row r="588" spans="1:6" x14ac:dyDescent="0.2">
      <c r="A588" s="20">
        <f t="shared" si="21"/>
        <v>48.666666666666664</v>
      </c>
      <c r="B588" s="17">
        <v>579</v>
      </c>
      <c r="C588" s="18">
        <f t="shared" si="20"/>
        <v>61454</v>
      </c>
      <c r="D588" s="19">
        <f t="shared" si="19"/>
        <v>1110602.6357421977</v>
      </c>
      <c r="E588" s="19">
        <f>D588*ריבית/12</f>
        <v>4627.5109822591576</v>
      </c>
      <c r="F588" s="19">
        <f>SUM($E$9:$E588)</f>
        <v>1015230.1467244567</v>
      </c>
    </row>
    <row r="589" spans="1:6" x14ac:dyDescent="0.2">
      <c r="A589" s="20">
        <f t="shared" si="21"/>
        <v>48.75</v>
      </c>
      <c r="B589" s="17">
        <v>580</v>
      </c>
      <c r="C589" s="18">
        <f t="shared" si="20"/>
        <v>61484</v>
      </c>
      <c r="D589" s="19">
        <f t="shared" si="19"/>
        <v>1115230.1467244569</v>
      </c>
      <c r="E589" s="19">
        <f>D589*ריבית/12</f>
        <v>4646.7922780185709</v>
      </c>
      <c r="F589" s="19">
        <f>SUM($E$9:$E589)</f>
        <v>1019876.9390024752</v>
      </c>
    </row>
    <row r="590" spans="1:6" x14ac:dyDescent="0.2">
      <c r="A590" s="20">
        <f t="shared" si="21"/>
        <v>48.833333333333336</v>
      </c>
      <c r="B590" s="17">
        <v>581</v>
      </c>
      <c r="C590" s="18">
        <f t="shared" si="20"/>
        <v>61515</v>
      </c>
      <c r="D590" s="19">
        <f t="shared" si="19"/>
        <v>1119876.9390024755</v>
      </c>
      <c r="E590" s="19">
        <f>D590*ריבית/12</f>
        <v>4666.1539125103145</v>
      </c>
      <c r="F590" s="19">
        <f>SUM($E$9:$E590)</f>
        <v>1024543.0929149855</v>
      </c>
    </row>
    <row r="591" spans="1:6" x14ac:dyDescent="0.2">
      <c r="A591" s="20">
        <f t="shared" si="21"/>
        <v>48.916666666666664</v>
      </c>
      <c r="B591" s="17">
        <v>582</v>
      </c>
      <c r="C591" s="18">
        <f t="shared" si="20"/>
        <v>61545</v>
      </c>
      <c r="D591" s="19">
        <f t="shared" si="19"/>
        <v>1124543.0929149857</v>
      </c>
      <c r="E591" s="19">
        <f>D591*ריבית/12</f>
        <v>4685.5962204791076</v>
      </c>
      <c r="F591" s="19">
        <f>SUM($E$9:$E591)</f>
        <v>1029228.6891354646</v>
      </c>
    </row>
    <row r="592" spans="1:6" x14ac:dyDescent="0.2">
      <c r="A592" s="20">
        <f t="shared" si="21"/>
        <v>49</v>
      </c>
      <c r="B592" s="17">
        <v>583</v>
      </c>
      <c r="C592" s="18">
        <f t="shared" si="20"/>
        <v>61576</v>
      </c>
      <c r="D592" s="19">
        <f t="shared" si="19"/>
        <v>1129228.6891354648</v>
      </c>
      <c r="E592" s="19">
        <f>D592*ריבית/12</f>
        <v>4705.1195380644376</v>
      </c>
      <c r="F592" s="19">
        <f>SUM($E$9:$E592)</f>
        <v>1033933.8086735291</v>
      </c>
    </row>
    <row r="593" spans="1:6" x14ac:dyDescent="0.2">
      <c r="A593" s="20">
        <f t="shared" si="21"/>
        <v>49.083333333333336</v>
      </c>
      <c r="B593" s="17">
        <v>584</v>
      </c>
      <c r="C593" s="18">
        <f t="shared" si="20"/>
        <v>61607</v>
      </c>
      <c r="D593" s="19">
        <f t="shared" si="19"/>
        <v>1133933.8086735292</v>
      </c>
      <c r="E593" s="19">
        <f>D593*ריבית/12</f>
        <v>4724.724202806372</v>
      </c>
      <c r="F593" s="19">
        <f>SUM($E$9:$E593)</f>
        <v>1038658.5328763354</v>
      </c>
    </row>
    <row r="594" spans="1:6" x14ac:dyDescent="0.2">
      <c r="A594" s="20">
        <f t="shared" si="21"/>
        <v>49.166666666666664</v>
      </c>
      <c r="B594" s="17">
        <v>585</v>
      </c>
      <c r="C594" s="18">
        <f t="shared" si="20"/>
        <v>61637</v>
      </c>
      <c r="D594" s="19">
        <f t="shared" si="19"/>
        <v>1138658.5328763356</v>
      </c>
      <c r="E594" s="19">
        <f>D594*ריבית/12</f>
        <v>4744.4105536513989</v>
      </c>
      <c r="F594" s="19">
        <f>SUM($E$9:$E594)</f>
        <v>1043402.9434299868</v>
      </c>
    </row>
    <row r="595" spans="1:6" x14ac:dyDescent="0.2">
      <c r="A595" s="20">
        <f t="shared" si="21"/>
        <v>49.25</v>
      </c>
      <c r="B595" s="17">
        <v>586</v>
      </c>
      <c r="C595" s="18">
        <f t="shared" si="20"/>
        <v>61668</v>
      </c>
      <c r="D595" s="19">
        <f t="shared" ref="D595:D658" si="22">D594+E594</f>
        <v>1143402.9434299869</v>
      </c>
      <c r="E595" s="19">
        <f>D595*ריבית/12</f>
        <v>4764.1789309582791</v>
      </c>
      <c r="F595" s="19">
        <f>SUM($E$9:$E595)</f>
        <v>1048167.1223609451</v>
      </c>
    </row>
    <row r="596" spans="1:6" x14ac:dyDescent="0.2">
      <c r="A596" s="20">
        <f t="shared" si="21"/>
        <v>49.333333333333336</v>
      </c>
      <c r="B596" s="17">
        <v>587</v>
      </c>
      <c r="C596" s="18">
        <f t="shared" si="20"/>
        <v>61698</v>
      </c>
      <c r="D596" s="19">
        <f t="shared" si="22"/>
        <v>1148167.1223609452</v>
      </c>
      <c r="E596" s="19">
        <f>D596*ריבית/12</f>
        <v>4784.0296765039384</v>
      </c>
      <c r="F596" s="19">
        <f>SUM($E$9:$E596)</f>
        <v>1052951.1520374489</v>
      </c>
    </row>
    <row r="597" spans="1:6" x14ac:dyDescent="0.2">
      <c r="A597" s="20">
        <f t="shared" si="21"/>
        <v>49.416666666666664</v>
      </c>
      <c r="B597" s="17">
        <v>588</v>
      </c>
      <c r="C597" s="18">
        <f t="shared" si="20"/>
        <v>61729</v>
      </c>
      <c r="D597" s="19">
        <f t="shared" si="22"/>
        <v>1152951.1520374492</v>
      </c>
      <c r="E597" s="19">
        <f>D597*ריבית/12</f>
        <v>4803.963133489372</v>
      </c>
      <c r="F597" s="19">
        <f>SUM($E$9:$E597)</f>
        <v>1057755.1151709384</v>
      </c>
    </row>
    <row r="598" spans="1:6" x14ac:dyDescent="0.2">
      <c r="A598" s="20">
        <f t="shared" si="21"/>
        <v>49.5</v>
      </c>
      <c r="B598" s="17">
        <v>589</v>
      </c>
      <c r="C598" s="18">
        <f t="shared" si="20"/>
        <v>61760</v>
      </c>
      <c r="D598" s="19">
        <f t="shared" si="22"/>
        <v>1157755.1151709387</v>
      </c>
      <c r="E598" s="19">
        <f>D598*ריבית/12</f>
        <v>4823.9796465455775</v>
      </c>
      <c r="F598" s="19">
        <f>SUM($E$9:$E598)</f>
        <v>1062579.094817484</v>
      </c>
    </row>
    <row r="599" spans="1:6" x14ac:dyDescent="0.2">
      <c r="A599" s="20">
        <f t="shared" si="21"/>
        <v>49.583333333333336</v>
      </c>
      <c r="B599" s="17">
        <v>590</v>
      </c>
      <c r="C599" s="18">
        <f t="shared" ref="C599:C662" si="23">DATE(YEAR(C598),MONTH(C598)+(1),DAY(C598))</f>
        <v>61788</v>
      </c>
      <c r="D599" s="19">
        <f t="shared" si="22"/>
        <v>1162579.0948174843</v>
      </c>
      <c r="E599" s="19">
        <f>D599*ריבית/12</f>
        <v>4844.0795617395179</v>
      </c>
      <c r="F599" s="19">
        <f>SUM($E$9:$E599)</f>
        <v>1067423.1743792235</v>
      </c>
    </row>
    <row r="600" spans="1:6" x14ac:dyDescent="0.2">
      <c r="A600" s="20">
        <f t="shared" si="21"/>
        <v>49.666666666666664</v>
      </c>
      <c r="B600" s="17">
        <v>591</v>
      </c>
      <c r="C600" s="18">
        <f t="shared" si="23"/>
        <v>61819</v>
      </c>
      <c r="D600" s="19">
        <f t="shared" si="22"/>
        <v>1167423.1743792237</v>
      </c>
      <c r="E600" s="19">
        <f>D600*ריבית/12</f>
        <v>4864.2632265800994</v>
      </c>
      <c r="F600" s="19">
        <f>SUM($E$9:$E600)</f>
        <v>1072287.4376058036</v>
      </c>
    </row>
    <row r="601" spans="1:6" x14ac:dyDescent="0.2">
      <c r="A601" s="20">
        <f t="shared" si="21"/>
        <v>49.75</v>
      </c>
      <c r="B601" s="17">
        <v>592</v>
      </c>
      <c r="C601" s="18">
        <f t="shared" si="23"/>
        <v>61849</v>
      </c>
      <c r="D601" s="19">
        <f t="shared" si="22"/>
        <v>1172287.4376058038</v>
      </c>
      <c r="E601" s="19">
        <f>D601*ריבית/12</f>
        <v>4884.5309900241828</v>
      </c>
      <c r="F601" s="19">
        <f>SUM($E$9:$E601)</f>
        <v>1077171.9685958277</v>
      </c>
    </row>
    <row r="602" spans="1:6" x14ac:dyDescent="0.2">
      <c r="A602" s="20">
        <f t="shared" si="21"/>
        <v>49.833333333333336</v>
      </c>
      <c r="B602" s="17">
        <v>593</v>
      </c>
      <c r="C602" s="18">
        <f t="shared" si="23"/>
        <v>61880</v>
      </c>
      <c r="D602" s="19">
        <f t="shared" si="22"/>
        <v>1177171.9685958279</v>
      </c>
      <c r="E602" s="19">
        <f>D602*ריבית/12</f>
        <v>4904.8832024826161</v>
      </c>
      <c r="F602" s="19">
        <f>SUM($E$9:$E602)</f>
        <v>1082076.8517983104</v>
      </c>
    </row>
    <row r="603" spans="1:6" x14ac:dyDescent="0.2">
      <c r="A603" s="20">
        <f t="shared" si="21"/>
        <v>49.916666666666664</v>
      </c>
      <c r="B603" s="17">
        <v>594</v>
      </c>
      <c r="C603" s="18">
        <f t="shared" si="23"/>
        <v>61910</v>
      </c>
      <c r="D603" s="19">
        <f t="shared" si="22"/>
        <v>1182076.8517983106</v>
      </c>
      <c r="E603" s="19">
        <f>D603*ריבית/12</f>
        <v>4925.3202158262948</v>
      </c>
      <c r="F603" s="19">
        <f>SUM($E$9:$E603)</f>
        <v>1087002.1720141368</v>
      </c>
    </row>
    <row r="604" spans="1:6" x14ac:dyDescent="0.2">
      <c r="A604" s="20">
        <f t="shared" si="21"/>
        <v>50</v>
      </c>
      <c r="B604" s="17">
        <v>595</v>
      </c>
      <c r="C604" s="18">
        <f t="shared" si="23"/>
        <v>61941</v>
      </c>
      <c r="D604" s="19">
        <f t="shared" si="22"/>
        <v>1187002.172014137</v>
      </c>
      <c r="E604" s="19">
        <f>D604*ריבית/12</f>
        <v>4945.8423833922379</v>
      </c>
      <c r="F604" s="19">
        <f>SUM($E$9:$E604)</f>
        <v>1091948.014397529</v>
      </c>
    </row>
    <row r="605" spans="1:6" x14ac:dyDescent="0.2">
      <c r="A605" s="20">
        <f t="shared" si="21"/>
        <v>50.083333333333336</v>
      </c>
      <c r="B605" s="17">
        <v>596</v>
      </c>
      <c r="C605" s="18">
        <f t="shared" si="23"/>
        <v>61972</v>
      </c>
      <c r="D605" s="19">
        <f t="shared" si="22"/>
        <v>1191948.0143975292</v>
      </c>
      <c r="E605" s="19">
        <f>D605*ריבית/12</f>
        <v>4966.4500599897046</v>
      </c>
      <c r="F605" s="19">
        <f>SUM($E$9:$E605)</f>
        <v>1096914.4644575187</v>
      </c>
    </row>
    <row r="606" spans="1:6" x14ac:dyDescent="0.2">
      <c r="A606" s="20">
        <f t="shared" si="21"/>
        <v>50.166666666666664</v>
      </c>
      <c r="B606" s="17">
        <v>597</v>
      </c>
      <c r="C606" s="18">
        <f t="shared" si="23"/>
        <v>62002</v>
      </c>
      <c r="D606" s="19">
        <f t="shared" si="22"/>
        <v>1196914.4644575189</v>
      </c>
      <c r="E606" s="19">
        <f>D606*ריבית/12</f>
        <v>4987.1436019063285</v>
      </c>
      <c r="F606" s="19">
        <f>SUM($E$9:$E606)</f>
        <v>1101901.6080594249</v>
      </c>
    </row>
    <row r="607" spans="1:6" x14ac:dyDescent="0.2">
      <c r="A607" s="20">
        <f t="shared" si="21"/>
        <v>50.25</v>
      </c>
      <c r="B607" s="17">
        <v>598</v>
      </c>
      <c r="C607" s="18">
        <f t="shared" si="23"/>
        <v>62033</v>
      </c>
      <c r="D607" s="19">
        <f t="shared" si="22"/>
        <v>1201901.6080594251</v>
      </c>
      <c r="E607" s="19">
        <f>D607*ריבית/12</f>
        <v>5007.9233669142714</v>
      </c>
      <c r="F607" s="19">
        <f>SUM($E$9:$E607)</f>
        <v>1106909.5314263392</v>
      </c>
    </row>
    <row r="608" spans="1:6" x14ac:dyDescent="0.2">
      <c r="A608" s="20">
        <f t="shared" si="21"/>
        <v>50.333333333333336</v>
      </c>
      <c r="B608" s="17">
        <v>599</v>
      </c>
      <c r="C608" s="18">
        <f t="shared" si="23"/>
        <v>62063</v>
      </c>
      <c r="D608" s="19">
        <f t="shared" si="22"/>
        <v>1206909.5314263394</v>
      </c>
      <c r="E608" s="19">
        <f>D608*ריבית/12</f>
        <v>5028.789714276415</v>
      </c>
      <c r="F608" s="19">
        <f>SUM($E$9:$E608)</f>
        <v>1111938.3211406155</v>
      </c>
    </row>
    <row r="609" spans="1:6" x14ac:dyDescent="0.2">
      <c r="A609" s="20">
        <f t="shared" si="21"/>
        <v>50.416666666666664</v>
      </c>
      <c r="B609" s="17">
        <v>600</v>
      </c>
      <c r="C609" s="18">
        <f t="shared" si="23"/>
        <v>62094</v>
      </c>
      <c r="D609" s="19">
        <f t="shared" si="22"/>
        <v>1211938.3211406157</v>
      </c>
      <c r="E609" s="19">
        <f>D609*ריבית/12</f>
        <v>5049.7430047525659</v>
      </c>
      <c r="F609" s="19">
        <f>SUM($E$9:$E609)</f>
        <v>1116988.0641453681</v>
      </c>
    </row>
    <row r="610" spans="1:6" x14ac:dyDescent="0.2">
      <c r="A610" s="20">
        <f t="shared" si="21"/>
        <v>50.5</v>
      </c>
      <c r="B610" s="17">
        <v>601</v>
      </c>
      <c r="C610" s="18">
        <f t="shared" si="23"/>
        <v>62125</v>
      </c>
      <c r="D610" s="19">
        <f t="shared" si="22"/>
        <v>1216988.0641453683</v>
      </c>
      <c r="E610" s="19">
        <f>D610*ריבית/12</f>
        <v>5070.7836006057014</v>
      </c>
      <c r="F610" s="19">
        <f>SUM($E$9:$E610)</f>
        <v>1122058.8477459738</v>
      </c>
    </row>
    <row r="611" spans="1:6" x14ac:dyDescent="0.2">
      <c r="A611" s="20">
        <f t="shared" ref="A611:A674" si="24">B616/12</f>
        <v>50.583333333333336</v>
      </c>
      <c r="B611" s="17">
        <v>602</v>
      </c>
      <c r="C611" s="18">
        <f t="shared" si="23"/>
        <v>62153</v>
      </c>
      <c r="D611" s="19">
        <f t="shared" si="22"/>
        <v>1222058.8477459741</v>
      </c>
      <c r="E611" s="19">
        <f>D611*ריבית/12</f>
        <v>5091.9118656082255</v>
      </c>
      <c r="F611" s="19">
        <f>SUM($E$9:$E611)</f>
        <v>1127150.7596115822</v>
      </c>
    </row>
    <row r="612" spans="1:6" x14ac:dyDescent="0.2">
      <c r="A612" s="20">
        <f t="shared" si="24"/>
        <v>50.666666666666664</v>
      </c>
      <c r="B612" s="17">
        <v>603</v>
      </c>
      <c r="C612" s="18">
        <f t="shared" si="23"/>
        <v>62184</v>
      </c>
      <c r="D612" s="19">
        <f t="shared" si="22"/>
        <v>1227150.7596115824</v>
      </c>
      <c r="E612" s="19">
        <f>D612*ריבית/12</f>
        <v>5113.1281650482606</v>
      </c>
      <c r="F612" s="19">
        <f>SUM($E$9:$E612)</f>
        <v>1132263.8877766305</v>
      </c>
    </row>
    <row r="613" spans="1:6" x14ac:dyDescent="0.2">
      <c r="A613" s="20">
        <f t="shared" si="24"/>
        <v>50.75</v>
      </c>
      <c r="B613" s="17">
        <v>604</v>
      </c>
      <c r="C613" s="18">
        <f t="shared" si="23"/>
        <v>62214</v>
      </c>
      <c r="D613" s="19">
        <f t="shared" si="22"/>
        <v>1232263.8877766307</v>
      </c>
      <c r="E613" s="19">
        <f>D613*ריבית/12</f>
        <v>5134.4328657359611</v>
      </c>
      <c r="F613" s="19">
        <f>SUM($E$9:$E613)</f>
        <v>1137398.3206423665</v>
      </c>
    </row>
    <row r="614" spans="1:6" x14ac:dyDescent="0.2">
      <c r="A614" s="20">
        <f t="shared" si="24"/>
        <v>50.833333333333336</v>
      </c>
      <c r="B614" s="17">
        <v>605</v>
      </c>
      <c r="C614" s="18">
        <f t="shared" si="23"/>
        <v>62245</v>
      </c>
      <c r="D614" s="19">
        <f t="shared" si="22"/>
        <v>1237398.3206423668</v>
      </c>
      <c r="E614" s="19">
        <f>D614*ריבית/12</f>
        <v>5155.8263360098617</v>
      </c>
      <c r="F614" s="19">
        <f>SUM($E$9:$E614)</f>
        <v>1142554.1469783764</v>
      </c>
    </row>
    <row r="615" spans="1:6" x14ac:dyDescent="0.2">
      <c r="A615" s="20">
        <f t="shared" si="24"/>
        <v>50.916666666666664</v>
      </c>
      <c r="B615" s="17">
        <v>606</v>
      </c>
      <c r="C615" s="18">
        <f t="shared" si="23"/>
        <v>62275</v>
      </c>
      <c r="D615" s="19">
        <f t="shared" si="22"/>
        <v>1242554.1469783767</v>
      </c>
      <c r="E615" s="19">
        <f>D615*ריבית/12</f>
        <v>5177.3089457432361</v>
      </c>
      <c r="F615" s="19">
        <f>SUM($E$9:$E615)</f>
        <v>1147731.4559241196</v>
      </c>
    </row>
    <row r="616" spans="1:6" x14ac:dyDescent="0.2">
      <c r="A616" s="20">
        <f t="shared" si="24"/>
        <v>51</v>
      </c>
      <c r="B616" s="17">
        <v>607</v>
      </c>
      <c r="C616" s="18">
        <f t="shared" si="23"/>
        <v>62306</v>
      </c>
      <c r="D616" s="19">
        <f t="shared" si="22"/>
        <v>1247731.4559241198</v>
      </c>
      <c r="E616" s="19">
        <f>D616*ריבית/12</f>
        <v>5198.8810663504992</v>
      </c>
      <c r="F616" s="19">
        <f>SUM($E$9:$E616)</f>
        <v>1152930.3369904701</v>
      </c>
    </row>
    <row r="617" spans="1:6" x14ac:dyDescent="0.2">
      <c r="A617" s="20">
        <f t="shared" si="24"/>
        <v>51.083333333333336</v>
      </c>
      <c r="B617" s="17">
        <v>608</v>
      </c>
      <c r="C617" s="18">
        <f t="shared" si="23"/>
        <v>62337</v>
      </c>
      <c r="D617" s="19">
        <f t="shared" si="22"/>
        <v>1252930.3369904703</v>
      </c>
      <c r="E617" s="19">
        <f>D617*ריבית/12</f>
        <v>5220.5430707936266</v>
      </c>
      <c r="F617" s="19">
        <f>SUM($E$9:$E617)</f>
        <v>1158150.8800612637</v>
      </c>
    </row>
    <row r="618" spans="1:6" x14ac:dyDescent="0.2">
      <c r="A618" s="20">
        <f t="shared" si="24"/>
        <v>51.166666666666664</v>
      </c>
      <c r="B618" s="17">
        <v>609</v>
      </c>
      <c r="C618" s="18">
        <f t="shared" si="23"/>
        <v>62367</v>
      </c>
      <c r="D618" s="19">
        <f t="shared" si="22"/>
        <v>1258150.8800612639</v>
      </c>
      <c r="E618" s="19">
        <f>D618*ריבית/12</f>
        <v>5242.2953335886004</v>
      </c>
      <c r="F618" s="19">
        <f>SUM($E$9:$E618)</f>
        <v>1163393.1753948522</v>
      </c>
    </row>
    <row r="619" spans="1:6" x14ac:dyDescent="0.2">
      <c r="A619" s="20">
        <f t="shared" si="24"/>
        <v>51.25</v>
      </c>
      <c r="B619" s="17">
        <v>610</v>
      </c>
      <c r="C619" s="18">
        <f t="shared" si="23"/>
        <v>62398</v>
      </c>
      <c r="D619" s="19">
        <f t="shared" si="22"/>
        <v>1263393.1753948524</v>
      </c>
      <c r="E619" s="19">
        <f>D619*ריבית/12</f>
        <v>5264.1382308118855</v>
      </c>
      <c r="F619" s="19">
        <f>SUM($E$9:$E619)</f>
        <v>1168657.313625664</v>
      </c>
    </row>
    <row r="620" spans="1:6" x14ac:dyDescent="0.2">
      <c r="A620" s="20">
        <f t="shared" si="24"/>
        <v>51.333333333333336</v>
      </c>
      <c r="B620" s="17">
        <v>611</v>
      </c>
      <c r="C620" s="18">
        <f t="shared" si="23"/>
        <v>62428</v>
      </c>
      <c r="D620" s="19">
        <f t="shared" si="22"/>
        <v>1268657.3136256642</v>
      </c>
      <c r="E620" s="19">
        <f>D620*ריבית/12</f>
        <v>5286.0721401069341</v>
      </c>
      <c r="F620" s="19">
        <f>SUM($E$9:$E620)</f>
        <v>1173943.3857657709</v>
      </c>
    </row>
    <row r="621" spans="1:6" x14ac:dyDescent="0.2">
      <c r="A621" s="20">
        <f t="shared" si="24"/>
        <v>51.416666666666664</v>
      </c>
      <c r="B621" s="17">
        <v>612</v>
      </c>
      <c r="C621" s="18">
        <f t="shared" si="23"/>
        <v>62459</v>
      </c>
      <c r="D621" s="19">
        <f t="shared" si="22"/>
        <v>1273943.3857657711</v>
      </c>
      <c r="E621" s="19">
        <f>D621*ריבית/12</f>
        <v>5308.0974406907135</v>
      </c>
      <c r="F621" s="19">
        <f>SUM($E$9:$E621)</f>
        <v>1179251.4832064616</v>
      </c>
    </row>
    <row r="622" spans="1:6" x14ac:dyDescent="0.2">
      <c r="A622" s="20">
        <f t="shared" si="24"/>
        <v>51.5</v>
      </c>
      <c r="B622" s="17">
        <v>613</v>
      </c>
      <c r="C622" s="18">
        <f t="shared" si="23"/>
        <v>62490</v>
      </c>
      <c r="D622" s="19">
        <f t="shared" si="22"/>
        <v>1279251.4832064619</v>
      </c>
      <c r="E622" s="19">
        <f>D622*ריבית/12</f>
        <v>5330.214513360258</v>
      </c>
      <c r="F622" s="19">
        <f>SUM($E$9:$E622)</f>
        <v>1184581.6977198219</v>
      </c>
    </row>
    <row r="623" spans="1:6" x14ac:dyDescent="0.2">
      <c r="A623" s="20">
        <f t="shared" si="24"/>
        <v>51.583333333333336</v>
      </c>
      <c r="B623" s="17">
        <v>614</v>
      </c>
      <c r="C623" s="18">
        <f t="shared" si="23"/>
        <v>62518</v>
      </c>
      <c r="D623" s="19">
        <f t="shared" si="22"/>
        <v>1284581.6977198222</v>
      </c>
      <c r="E623" s="19">
        <f>D623*ריבית/12</f>
        <v>5352.4237404992591</v>
      </c>
      <c r="F623" s="19">
        <f>SUM($E$9:$E623)</f>
        <v>1189934.1214603211</v>
      </c>
    </row>
    <row r="624" spans="1:6" x14ac:dyDescent="0.2">
      <c r="A624" s="20">
        <f t="shared" si="24"/>
        <v>51.666666666666664</v>
      </c>
      <c r="B624" s="17">
        <v>615</v>
      </c>
      <c r="C624" s="18">
        <f t="shared" si="23"/>
        <v>62549</v>
      </c>
      <c r="D624" s="19">
        <f t="shared" si="22"/>
        <v>1289934.1214603214</v>
      </c>
      <c r="E624" s="19">
        <f>D624*ריבית/12</f>
        <v>5374.7255060846728</v>
      </c>
      <c r="F624" s="19">
        <f>SUM($E$9:$E624)</f>
        <v>1195308.8469664059</v>
      </c>
    </row>
    <row r="625" spans="1:6" x14ac:dyDescent="0.2">
      <c r="A625" s="20">
        <f t="shared" si="24"/>
        <v>51.75</v>
      </c>
      <c r="B625" s="17">
        <v>616</v>
      </c>
      <c r="C625" s="18">
        <f t="shared" si="23"/>
        <v>62579</v>
      </c>
      <c r="D625" s="19">
        <f t="shared" si="22"/>
        <v>1295308.8469664061</v>
      </c>
      <c r="E625" s="19">
        <f>D625*ריבית/12</f>
        <v>5397.1201956933592</v>
      </c>
      <c r="F625" s="19">
        <f>SUM($E$9:$E625)</f>
        <v>1200705.9671620992</v>
      </c>
    </row>
    <row r="626" spans="1:6" x14ac:dyDescent="0.2">
      <c r="A626" s="20">
        <f t="shared" si="24"/>
        <v>51.833333333333336</v>
      </c>
      <c r="B626" s="17">
        <v>617</v>
      </c>
      <c r="C626" s="18">
        <f t="shared" si="23"/>
        <v>62610</v>
      </c>
      <c r="D626" s="19">
        <f t="shared" si="22"/>
        <v>1300705.9671620994</v>
      </c>
      <c r="E626" s="19">
        <f>D626*ריבית/12</f>
        <v>5419.6081965087478</v>
      </c>
      <c r="F626" s="19">
        <f>SUM($E$9:$E626)</f>
        <v>1206125.575358608</v>
      </c>
    </row>
    <row r="627" spans="1:6" x14ac:dyDescent="0.2">
      <c r="A627" s="20">
        <f t="shared" si="24"/>
        <v>51.916666666666664</v>
      </c>
      <c r="B627" s="17">
        <v>618</v>
      </c>
      <c r="C627" s="18">
        <f t="shared" si="23"/>
        <v>62640</v>
      </c>
      <c r="D627" s="19">
        <f t="shared" si="22"/>
        <v>1306125.5753586083</v>
      </c>
      <c r="E627" s="19">
        <f>D627*ריבית/12</f>
        <v>5442.1898973275347</v>
      </c>
      <c r="F627" s="19">
        <f>SUM($E$9:$E627)</f>
        <v>1211567.7652559355</v>
      </c>
    </row>
    <row r="628" spans="1:6" x14ac:dyDescent="0.2">
      <c r="A628" s="20">
        <f t="shared" si="24"/>
        <v>52</v>
      </c>
      <c r="B628" s="17">
        <v>619</v>
      </c>
      <c r="C628" s="18">
        <f t="shared" si="23"/>
        <v>62671</v>
      </c>
      <c r="D628" s="19">
        <f t="shared" si="22"/>
        <v>1311567.7652559357</v>
      </c>
      <c r="E628" s="19">
        <f>D628*ריבית/12</f>
        <v>5464.8656885663986</v>
      </c>
      <c r="F628" s="19">
        <f>SUM($E$9:$E628)</f>
        <v>1217032.6309445018</v>
      </c>
    </row>
    <row r="629" spans="1:6" x14ac:dyDescent="0.2">
      <c r="A629" s="20">
        <f t="shared" si="24"/>
        <v>52.083333333333336</v>
      </c>
      <c r="B629" s="17">
        <v>620</v>
      </c>
      <c r="C629" s="18">
        <f t="shared" si="23"/>
        <v>62702</v>
      </c>
      <c r="D629" s="19">
        <f t="shared" si="22"/>
        <v>1317032.6309445021</v>
      </c>
      <c r="E629" s="19">
        <f>D629*ריבית/12</f>
        <v>5487.6359622687587</v>
      </c>
      <c r="F629" s="19">
        <f>SUM($E$9:$E629)</f>
        <v>1222520.2669067706</v>
      </c>
    </row>
    <row r="630" spans="1:6" x14ac:dyDescent="0.2">
      <c r="A630" s="20">
        <f t="shared" si="24"/>
        <v>52.166666666666664</v>
      </c>
      <c r="B630" s="17">
        <v>621</v>
      </c>
      <c r="C630" s="18">
        <f t="shared" si="23"/>
        <v>62732</v>
      </c>
      <c r="D630" s="19">
        <f t="shared" si="22"/>
        <v>1322520.2669067709</v>
      </c>
      <c r="E630" s="19">
        <f>D630*ריבית/12</f>
        <v>5510.5011121115458</v>
      </c>
      <c r="F630" s="19">
        <f>SUM($E$9:$E630)</f>
        <v>1228030.7680188823</v>
      </c>
    </row>
    <row r="631" spans="1:6" x14ac:dyDescent="0.2">
      <c r="A631" s="20">
        <f t="shared" si="24"/>
        <v>52.25</v>
      </c>
      <c r="B631" s="17">
        <v>622</v>
      </c>
      <c r="C631" s="18">
        <f t="shared" si="23"/>
        <v>62763</v>
      </c>
      <c r="D631" s="19">
        <f t="shared" si="22"/>
        <v>1328030.7680188825</v>
      </c>
      <c r="E631" s="19">
        <f>D631*ריבית/12</f>
        <v>5533.4615334120108</v>
      </c>
      <c r="F631" s="19">
        <f>SUM($E$9:$E631)</f>
        <v>1233564.2295522944</v>
      </c>
    </row>
    <row r="632" spans="1:6" x14ac:dyDescent="0.2">
      <c r="A632" s="20">
        <f t="shared" si="24"/>
        <v>52.333333333333336</v>
      </c>
      <c r="B632" s="17">
        <v>623</v>
      </c>
      <c r="C632" s="18">
        <f t="shared" si="23"/>
        <v>62793</v>
      </c>
      <c r="D632" s="19">
        <f t="shared" si="22"/>
        <v>1333564.2295522946</v>
      </c>
      <c r="E632" s="19">
        <f>D632*ריבית/12</f>
        <v>5556.5176231345613</v>
      </c>
      <c r="F632" s="19">
        <f>SUM($E$9:$E632)</f>
        <v>1239120.747175429</v>
      </c>
    </row>
    <row r="633" spans="1:6" x14ac:dyDescent="0.2">
      <c r="A633" s="20">
        <f t="shared" si="24"/>
        <v>52.416666666666664</v>
      </c>
      <c r="B633" s="17">
        <v>624</v>
      </c>
      <c r="C633" s="18">
        <f t="shared" si="23"/>
        <v>62824</v>
      </c>
      <c r="D633" s="19">
        <f t="shared" si="22"/>
        <v>1339120.7471754292</v>
      </c>
      <c r="E633" s="19">
        <f>D633*ריבית/12</f>
        <v>5579.6697798976229</v>
      </c>
      <c r="F633" s="19">
        <f>SUM($E$9:$E633)</f>
        <v>1244700.4169553267</v>
      </c>
    </row>
    <row r="634" spans="1:6" x14ac:dyDescent="0.2">
      <c r="A634" s="20">
        <f t="shared" si="24"/>
        <v>52.5</v>
      </c>
      <c r="B634" s="17">
        <v>625</v>
      </c>
      <c r="C634" s="18">
        <f t="shared" si="23"/>
        <v>62855</v>
      </c>
      <c r="D634" s="19">
        <f t="shared" si="22"/>
        <v>1344700.4169553269</v>
      </c>
      <c r="E634" s="19">
        <f>D634*ריבית/12</f>
        <v>5602.9184039805295</v>
      </c>
      <c r="F634" s="19">
        <f>SUM($E$9:$E634)</f>
        <v>1250303.3353593072</v>
      </c>
    </row>
    <row r="635" spans="1:6" x14ac:dyDescent="0.2">
      <c r="A635" s="20">
        <f t="shared" si="24"/>
        <v>52.583333333333336</v>
      </c>
      <c r="B635" s="17">
        <v>626</v>
      </c>
      <c r="C635" s="18">
        <f t="shared" si="23"/>
        <v>62884</v>
      </c>
      <c r="D635" s="19">
        <f t="shared" si="22"/>
        <v>1350303.3353593075</v>
      </c>
      <c r="E635" s="19">
        <f>D635*ריבית/12</f>
        <v>5626.2638973304483</v>
      </c>
      <c r="F635" s="19">
        <f>SUM($E$9:$E635)</f>
        <v>1255929.5992566377</v>
      </c>
    </row>
    <row r="636" spans="1:6" x14ac:dyDescent="0.2">
      <c r="A636" s="20">
        <f t="shared" si="24"/>
        <v>52.666666666666664</v>
      </c>
      <c r="B636" s="17">
        <v>627</v>
      </c>
      <c r="C636" s="18">
        <f t="shared" si="23"/>
        <v>62915</v>
      </c>
      <c r="D636" s="19">
        <f t="shared" si="22"/>
        <v>1355929.599256638</v>
      </c>
      <c r="E636" s="19">
        <f>D636*ריבית/12</f>
        <v>5649.7066635693254</v>
      </c>
      <c r="F636" s="19">
        <f>SUM($E$9:$E636)</f>
        <v>1261579.3059202072</v>
      </c>
    </row>
    <row r="637" spans="1:6" x14ac:dyDescent="0.2">
      <c r="A637" s="20">
        <f t="shared" si="24"/>
        <v>52.75</v>
      </c>
      <c r="B637" s="17">
        <v>628</v>
      </c>
      <c r="C637" s="18">
        <f t="shared" si="23"/>
        <v>62945</v>
      </c>
      <c r="D637" s="19">
        <f t="shared" si="22"/>
        <v>1361579.3059202074</v>
      </c>
      <c r="E637" s="19">
        <f>D637*ריבית/12</f>
        <v>5673.2471080008645</v>
      </c>
      <c r="F637" s="19">
        <f>SUM($E$9:$E637)</f>
        <v>1267252.553028208</v>
      </c>
    </row>
    <row r="638" spans="1:6" x14ac:dyDescent="0.2">
      <c r="A638" s="20">
        <f t="shared" si="24"/>
        <v>52.833333333333336</v>
      </c>
      <c r="B638" s="17">
        <v>629</v>
      </c>
      <c r="C638" s="18">
        <f t="shared" si="23"/>
        <v>62976</v>
      </c>
      <c r="D638" s="19">
        <f t="shared" si="22"/>
        <v>1367252.5530282082</v>
      </c>
      <c r="E638" s="19">
        <f>D638*ריבית/12</f>
        <v>5696.8856376175345</v>
      </c>
      <c r="F638" s="19">
        <f>SUM($E$9:$E638)</f>
        <v>1272949.4386658254</v>
      </c>
    </row>
    <row r="639" spans="1:6" x14ac:dyDescent="0.2">
      <c r="A639" s="20">
        <f t="shared" si="24"/>
        <v>52.916666666666664</v>
      </c>
      <c r="B639" s="17">
        <v>630</v>
      </c>
      <c r="C639" s="18">
        <f t="shared" si="23"/>
        <v>63006</v>
      </c>
      <c r="D639" s="19">
        <f t="shared" si="22"/>
        <v>1372949.4386658256</v>
      </c>
      <c r="E639" s="19">
        <f>D639*ריבית/12</f>
        <v>5720.6226611076063</v>
      </c>
      <c r="F639" s="19">
        <f>SUM($E$9:$E639)</f>
        <v>1278670.0613269331</v>
      </c>
    </row>
    <row r="640" spans="1:6" x14ac:dyDescent="0.2">
      <c r="A640" s="20">
        <f t="shared" si="24"/>
        <v>53</v>
      </c>
      <c r="B640" s="17">
        <v>631</v>
      </c>
      <c r="C640" s="18">
        <f t="shared" si="23"/>
        <v>63037</v>
      </c>
      <c r="D640" s="19">
        <f t="shared" si="22"/>
        <v>1378670.0613269333</v>
      </c>
      <c r="E640" s="19">
        <f>D640*ריבית/12</f>
        <v>5744.4585888622232</v>
      </c>
      <c r="F640" s="19">
        <f>SUM($E$9:$E640)</f>
        <v>1284414.5199157954</v>
      </c>
    </row>
    <row r="641" spans="1:6" x14ac:dyDescent="0.2">
      <c r="A641" s="20">
        <f t="shared" si="24"/>
        <v>53.083333333333336</v>
      </c>
      <c r="B641" s="17">
        <v>632</v>
      </c>
      <c r="C641" s="18">
        <f t="shared" si="23"/>
        <v>63068</v>
      </c>
      <c r="D641" s="19">
        <f t="shared" si="22"/>
        <v>1384414.5199157957</v>
      </c>
      <c r="E641" s="19">
        <f>D641*ריבית/12</f>
        <v>5768.3938329824823</v>
      </c>
      <c r="F641" s="19">
        <f>SUM($E$9:$E641)</f>
        <v>1290182.9137487779</v>
      </c>
    </row>
    <row r="642" spans="1:6" x14ac:dyDescent="0.2">
      <c r="A642" s="20">
        <f t="shared" si="24"/>
        <v>53.166666666666664</v>
      </c>
      <c r="B642" s="17">
        <v>633</v>
      </c>
      <c r="C642" s="18">
        <f t="shared" si="23"/>
        <v>63098</v>
      </c>
      <c r="D642" s="19">
        <f t="shared" si="22"/>
        <v>1390182.9137487782</v>
      </c>
      <c r="E642" s="19">
        <f>D642*ריבית/12</f>
        <v>5792.4288072865756</v>
      </c>
      <c r="F642" s="19">
        <f>SUM($E$9:$E642)</f>
        <v>1295975.3425560645</v>
      </c>
    </row>
    <row r="643" spans="1:6" x14ac:dyDescent="0.2">
      <c r="A643" s="20">
        <f t="shared" si="24"/>
        <v>53.25</v>
      </c>
      <c r="B643" s="17">
        <v>634</v>
      </c>
      <c r="C643" s="18">
        <f t="shared" si="23"/>
        <v>63129</v>
      </c>
      <c r="D643" s="19">
        <f t="shared" si="22"/>
        <v>1395975.3425560647</v>
      </c>
      <c r="E643" s="19">
        <f>D643*ריבית/12</f>
        <v>5816.5639273169363</v>
      </c>
      <c r="F643" s="19">
        <f>SUM($E$9:$E643)</f>
        <v>1301791.9064833815</v>
      </c>
    </row>
    <row r="644" spans="1:6" x14ac:dyDescent="0.2">
      <c r="A644" s="20">
        <f t="shared" si="24"/>
        <v>53.333333333333336</v>
      </c>
      <c r="B644" s="17">
        <v>635</v>
      </c>
      <c r="C644" s="18">
        <f t="shared" si="23"/>
        <v>63159</v>
      </c>
      <c r="D644" s="19">
        <f t="shared" si="22"/>
        <v>1401791.9064833818</v>
      </c>
      <c r="E644" s="19">
        <f>D644*ריבית/12</f>
        <v>5840.7996103474243</v>
      </c>
      <c r="F644" s="19">
        <f>SUM($E$9:$E644)</f>
        <v>1307632.706093729</v>
      </c>
    </row>
    <row r="645" spans="1:6" x14ac:dyDescent="0.2">
      <c r="A645" s="20">
        <f t="shared" si="24"/>
        <v>53.416666666666664</v>
      </c>
      <c r="B645" s="17">
        <v>636</v>
      </c>
      <c r="C645" s="18">
        <f t="shared" si="23"/>
        <v>63190</v>
      </c>
      <c r="D645" s="19">
        <f t="shared" si="22"/>
        <v>1407632.7060937292</v>
      </c>
      <c r="E645" s="19">
        <f>D645*ריבית/12</f>
        <v>5865.1362753905387</v>
      </c>
      <c r="F645" s="19">
        <f>SUM($E$9:$E645)</f>
        <v>1313497.8423691196</v>
      </c>
    </row>
    <row r="646" spans="1:6" x14ac:dyDescent="0.2">
      <c r="A646" s="20">
        <f t="shared" si="24"/>
        <v>53.5</v>
      </c>
      <c r="B646" s="17">
        <v>637</v>
      </c>
      <c r="C646" s="18">
        <f t="shared" si="23"/>
        <v>63221</v>
      </c>
      <c r="D646" s="19">
        <f t="shared" si="22"/>
        <v>1413497.8423691199</v>
      </c>
      <c r="E646" s="19">
        <f>D646*ריבית/12</f>
        <v>5889.5743432046665</v>
      </c>
      <c r="F646" s="19">
        <f>SUM($E$9:$E646)</f>
        <v>1319387.4167123244</v>
      </c>
    </row>
    <row r="647" spans="1:6" x14ac:dyDescent="0.2">
      <c r="A647" s="20">
        <f t="shared" si="24"/>
        <v>53.583333333333336</v>
      </c>
      <c r="B647" s="17">
        <v>638</v>
      </c>
      <c r="C647" s="18">
        <f t="shared" si="23"/>
        <v>63249</v>
      </c>
      <c r="D647" s="19">
        <f t="shared" si="22"/>
        <v>1419387.4167123246</v>
      </c>
      <c r="E647" s="19">
        <f>D647*ריבית/12</f>
        <v>5914.1142363013532</v>
      </c>
      <c r="F647" s="19">
        <f>SUM($E$9:$E647)</f>
        <v>1325301.5309486256</v>
      </c>
    </row>
    <row r="648" spans="1:6" x14ac:dyDescent="0.2">
      <c r="A648" s="20">
        <f t="shared" si="24"/>
        <v>53.666666666666664</v>
      </c>
      <c r="B648" s="17">
        <v>639</v>
      </c>
      <c r="C648" s="18">
        <f t="shared" si="23"/>
        <v>63280</v>
      </c>
      <c r="D648" s="19">
        <f t="shared" si="22"/>
        <v>1425301.5309486259</v>
      </c>
      <c r="E648" s="19">
        <f>D648*ריבית/12</f>
        <v>5938.7563789526075</v>
      </c>
      <c r="F648" s="19">
        <f>SUM($E$9:$E648)</f>
        <v>1331240.2873275783</v>
      </c>
    </row>
    <row r="649" spans="1:6" x14ac:dyDescent="0.2">
      <c r="A649" s="20">
        <f t="shared" si="24"/>
        <v>53.75</v>
      </c>
      <c r="B649" s="17">
        <v>640</v>
      </c>
      <c r="C649" s="18">
        <f t="shared" si="23"/>
        <v>63310</v>
      </c>
      <c r="D649" s="19">
        <f t="shared" si="22"/>
        <v>1431240.2873275785</v>
      </c>
      <c r="E649" s="19">
        <f>D649*ריבית/12</f>
        <v>5963.5011971982449</v>
      </c>
      <c r="F649" s="19">
        <f>SUM($E$9:$E649)</f>
        <v>1337203.7885247765</v>
      </c>
    </row>
    <row r="650" spans="1:6" x14ac:dyDescent="0.2">
      <c r="A650" s="20">
        <f t="shared" si="24"/>
        <v>53.833333333333336</v>
      </c>
      <c r="B650" s="17">
        <v>641</v>
      </c>
      <c r="C650" s="18">
        <f t="shared" si="23"/>
        <v>63341</v>
      </c>
      <c r="D650" s="19">
        <f t="shared" si="22"/>
        <v>1437203.7885247767</v>
      </c>
      <c r="E650" s="19">
        <f>D650*ריבית/12</f>
        <v>5988.3491188532362</v>
      </c>
      <c r="F650" s="19">
        <f>SUM($E$9:$E650)</f>
        <v>1343192.1376436297</v>
      </c>
    </row>
    <row r="651" spans="1:6" x14ac:dyDescent="0.2">
      <c r="A651" s="20">
        <f t="shared" si="24"/>
        <v>53.916666666666664</v>
      </c>
      <c r="B651" s="17">
        <v>642</v>
      </c>
      <c r="C651" s="18">
        <f t="shared" si="23"/>
        <v>63371</v>
      </c>
      <c r="D651" s="19">
        <f t="shared" si="22"/>
        <v>1443192.1376436299</v>
      </c>
      <c r="E651" s="19">
        <f>D651*ריבית/12</f>
        <v>6013.3005735151246</v>
      </c>
      <c r="F651" s="19">
        <f>SUM($E$9:$E651)</f>
        <v>1349205.4382171449</v>
      </c>
    </row>
    <row r="652" spans="1:6" x14ac:dyDescent="0.2">
      <c r="A652" s="20">
        <f t="shared" si="24"/>
        <v>54</v>
      </c>
      <c r="B652" s="17">
        <v>643</v>
      </c>
      <c r="C652" s="18">
        <f t="shared" si="23"/>
        <v>63402</v>
      </c>
      <c r="D652" s="19">
        <f t="shared" si="22"/>
        <v>1449205.4382171452</v>
      </c>
      <c r="E652" s="19">
        <f>D652*ריבית/12</f>
        <v>6038.3559925714389</v>
      </c>
      <c r="F652" s="19">
        <f>SUM($E$9:$E652)</f>
        <v>1355243.7942097164</v>
      </c>
    </row>
    <row r="653" spans="1:6" x14ac:dyDescent="0.2">
      <c r="A653" s="20">
        <f t="shared" si="24"/>
        <v>54.083333333333336</v>
      </c>
      <c r="B653" s="17">
        <v>644</v>
      </c>
      <c r="C653" s="18">
        <f t="shared" si="23"/>
        <v>63433</v>
      </c>
      <c r="D653" s="19">
        <f t="shared" si="22"/>
        <v>1455243.7942097166</v>
      </c>
      <c r="E653" s="19">
        <f>D653*ריבית/12</f>
        <v>6063.5158092071533</v>
      </c>
      <c r="F653" s="19">
        <f>SUM($E$9:$E653)</f>
        <v>1361307.3100189236</v>
      </c>
    </row>
    <row r="654" spans="1:6" x14ac:dyDescent="0.2">
      <c r="A654" s="20">
        <f t="shared" si="24"/>
        <v>54.166666666666664</v>
      </c>
      <c r="B654" s="17">
        <v>645</v>
      </c>
      <c r="C654" s="18">
        <f t="shared" si="23"/>
        <v>63463</v>
      </c>
      <c r="D654" s="19">
        <f t="shared" si="22"/>
        <v>1461307.3100189238</v>
      </c>
      <c r="E654" s="19">
        <f>D654*ריבית/12</f>
        <v>6088.7804584121832</v>
      </c>
      <c r="F654" s="19">
        <f>SUM($E$9:$E654)</f>
        <v>1367396.0904773357</v>
      </c>
    </row>
    <row r="655" spans="1:6" x14ac:dyDescent="0.2">
      <c r="A655" s="20">
        <f t="shared" si="24"/>
        <v>54.25</v>
      </c>
      <c r="B655" s="17">
        <v>646</v>
      </c>
      <c r="C655" s="18">
        <f t="shared" si="23"/>
        <v>63494</v>
      </c>
      <c r="D655" s="19">
        <f t="shared" si="22"/>
        <v>1467396.090477336</v>
      </c>
      <c r="E655" s="19">
        <f>D655*ריבית/12</f>
        <v>6114.1503769888996</v>
      </c>
      <c r="F655" s="19">
        <f>SUM($E$9:$E655)</f>
        <v>1373510.2408543245</v>
      </c>
    </row>
    <row r="656" spans="1:6" x14ac:dyDescent="0.2">
      <c r="A656" s="20">
        <f t="shared" si="24"/>
        <v>54.333333333333336</v>
      </c>
      <c r="B656" s="17">
        <v>647</v>
      </c>
      <c r="C656" s="18">
        <f t="shared" si="23"/>
        <v>63524</v>
      </c>
      <c r="D656" s="19">
        <f t="shared" si="22"/>
        <v>1473510.2408543248</v>
      </c>
      <c r="E656" s="19">
        <f>D656*ריבית/12</f>
        <v>6139.626003559687</v>
      </c>
      <c r="F656" s="19">
        <f>SUM($E$9:$E656)</f>
        <v>1379649.8668578842</v>
      </c>
    </row>
    <row r="657" spans="1:6" x14ac:dyDescent="0.2">
      <c r="A657" s="20">
        <f t="shared" si="24"/>
        <v>54.416666666666664</v>
      </c>
      <c r="B657" s="17">
        <v>648</v>
      </c>
      <c r="C657" s="18">
        <f t="shared" si="23"/>
        <v>63555</v>
      </c>
      <c r="D657" s="19">
        <f t="shared" si="22"/>
        <v>1479649.8668578845</v>
      </c>
      <c r="E657" s="19">
        <f>D657*ריבית/12</f>
        <v>6165.2077785745196</v>
      </c>
      <c r="F657" s="19">
        <f>SUM($E$9:$E657)</f>
        <v>1385815.0746364587</v>
      </c>
    </row>
    <row r="658" spans="1:6" x14ac:dyDescent="0.2">
      <c r="A658" s="20">
        <f t="shared" si="24"/>
        <v>54.5</v>
      </c>
      <c r="B658" s="17">
        <v>649</v>
      </c>
      <c r="C658" s="18">
        <f t="shared" si="23"/>
        <v>63586</v>
      </c>
      <c r="D658" s="19">
        <f t="shared" si="22"/>
        <v>1485815.0746364589</v>
      </c>
      <c r="E658" s="19">
        <f>D658*ריבית/12</f>
        <v>6190.896144318579</v>
      </c>
      <c r="F658" s="19">
        <f>SUM($E$9:$E658)</f>
        <v>1392005.9707807773</v>
      </c>
    </row>
    <row r="659" spans="1:6" x14ac:dyDescent="0.2">
      <c r="A659" s="20">
        <f t="shared" si="24"/>
        <v>54.583333333333336</v>
      </c>
      <c r="B659" s="17">
        <v>650</v>
      </c>
      <c r="C659" s="18">
        <f t="shared" si="23"/>
        <v>63614</v>
      </c>
      <c r="D659" s="19">
        <f t="shared" ref="D659:D722" si="25">D658+E658</f>
        <v>1492005.9707807775</v>
      </c>
      <c r="E659" s="19">
        <f>D659*ריבית/12</f>
        <v>6216.6915449199068</v>
      </c>
      <c r="F659" s="19">
        <f>SUM($E$9:$E659)</f>
        <v>1398222.6623256973</v>
      </c>
    </row>
    <row r="660" spans="1:6" x14ac:dyDescent="0.2">
      <c r="A660" s="20">
        <f t="shared" si="24"/>
        <v>54.666666666666664</v>
      </c>
      <c r="B660" s="17">
        <v>651</v>
      </c>
      <c r="C660" s="18">
        <f t="shared" si="23"/>
        <v>63645</v>
      </c>
      <c r="D660" s="19">
        <f t="shared" si="25"/>
        <v>1498222.6623256975</v>
      </c>
      <c r="E660" s="19">
        <f>D660*ריבית/12</f>
        <v>6242.5944263570736</v>
      </c>
      <c r="F660" s="19">
        <f>SUM($E$9:$E660)</f>
        <v>1404465.2567520544</v>
      </c>
    </row>
    <row r="661" spans="1:6" x14ac:dyDescent="0.2">
      <c r="A661" s="20">
        <f t="shared" si="24"/>
        <v>54.75</v>
      </c>
      <c r="B661" s="17">
        <v>652</v>
      </c>
      <c r="C661" s="18">
        <f t="shared" si="23"/>
        <v>63675</v>
      </c>
      <c r="D661" s="19">
        <f t="shared" si="25"/>
        <v>1504465.2567520547</v>
      </c>
      <c r="E661" s="19">
        <f>D661*ריבית/12</f>
        <v>6268.6052364668949</v>
      </c>
      <c r="F661" s="19">
        <f>SUM($E$9:$E661)</f>
        <v>1410733.8619885214</v>
      </c>
    </row>
    <row r="662" spans="1:6" x14ac:dyDescent="0.2">
      <c r="A662" s="20">
        <f t="shared" si="24"/>
        <v>54.833333333333336</v>
      </c>
      <c r="B662" s="17">
        <v>653</v>
      </c>
      <c r="C662" s="18">
        <f t="shared" si="23"/>
        <v>63706</v>
      </c>
      <c r="D662" s="19">
        <f t="shared" si="25"/>
        <v>1510733.8619885216</v>
      </c>
      <c r="E662" s="19">
        <f>D662*ריבית/12</f>
        <v>6294.7244249521746</v>
      </c>
      <c r="F662" s="19">
        <f>SUM($E$9:$E662)</f>
        <v>1417028.5864134736</v>
      </c>
    </row>
    <row r="663" spans="1:6" x14ac:dyDescent="0.2">
      <c r="A663" s="20">
        <f t="shared" si="24"/>
        <v>54.916666666666664</v>
      </c>
      <c r="B663" s="17">
        <v>654</v>
      </c>
      <c r="C663" s="18">
        <f t="shared" ref="C663:C726" si="26">DATE(YEAR(C662),MONTH(C662)+(1),DAY(C662))</f>
        <v>63736</v>
      </c>
      <c r="D663" s="19">
        <f t="shared" si="25"/>
        <v>1517028.5864134738</v>
      </c>
      <c r="E663" s="19">
        <f>D663*ריבית/12</f>
        <v>6320.952443389474</v>
      </c>
      <c r="F663" s="19">
        <f>SUM($E$9:$E663)</f>
        <v>1423349.538856863</v>
      </c>
    </row>
    <row r="664" spans="1:6" x14ac:dyDescent="0.2">
      <c r="A664" s="20">
        <f t="shared" si="24"/>
        <v>55</v>
      </c>
      <c r="B664" s="17">
        <v>655</v>
      </c>
      <c r="C664" s="18">
        <f t="shared" si="26"/>
        <v>63767</v>
      </c>
      <c r="D664" s="19">
        <f t="shared" si="25"/>
        <v>1523349.5388568633</v>
      </c>
      <c r="E664" s="19">
        <f>D664*ריבית/12</f>
        <v>6347.2897452369298</v>
      </c>
      <c r="F664" s="19">
        <f>SUM($E$9:$E664)</f>
        <v>1429696.8286021</v>
      </c>
    </row>
    <row r="665" spans="1:6" x14ac:dyDescent="0.2">
      <c r="A665" s="20">
        <f t="shared" si="24"/>
        <v>55.083333333333336</v>
      </c>
      <c r="B665" s="17">
        <v>656</v>
      </c>
      <c r="C665" s="18">
        <f t="shared" si="26"/>
        <v>63798</v>
      </c>
      <c r="D665" s="19">
        <f t="shared" si="25"/>
        <v>1529696.8286021003</v>
      </c>
      <c r="E665" s="19">
        <f>D665*ריבית/12</f>
        <v>6373.7367858420848</v>
      </c>
      <c r="F665" s="19">
        <f>SUM($E$9:$E665)</f>
        <v>1436070.5653879421</v>
      </c>
    </row>
    <row r="666" spans="1:6" x14ac:dyDescent="0.2">
      <c r="A666" s="20">
        <f t="shared" si="24"/>
        <v>55.166666666666664</v>
      </c>
      <c r="B666" s="17">
        <v>657</v>
      </c>
      <c r="C666" s="18">
        <f t="shared" si="26"/>
        <v>63828</v>
      </c>
      <c r="D666" s="19">
        <f t="shared" si="25"/>
        <v>1536070.5653879424</v>
      </c>
      <c r="E666" s="19">
        <f>D666*ריבית/12</f>
        <v>6400.2940224497606</v>
      </c>
      <c r="F666" s="19">
        <f>SUM($E$9:$E666)</f>
        <v>1442470.8594103919</v>
      </c>
    </row>
    <row r="667" spans="1:6" x14ac:dyDescent="0.2">
      <c r="A667" s="20">
        <f t="shared" si="24"/>
        <v>55.25</v>
      </c>
      <c r="B667" s="17">
        <v>658</v>
      </c>
      <c r="C667" s="18">
        <f t="shared" si="26"/>
        <v>63859</v>
      </c>
      <c r="D667" s="19">
        <f t="shared" si="25"/>
        <v>1542470.8594103921</v>
      </c>
      <c r="E667" s="19">
        <f>D667*ריבית/12</f>
        <v>6426.9619142099682</v>
      </c>
      <c r="F667" s="19">
        <f>SUM($E$9:$E667)</f>
        <v>1448897.8213246018</v>
      </c>
    </row>
    <row r="668" spans="1:6" x14ac:dyDescent="0.2">
      <c r="A668" s="20">
        <f t="shared" si="24"/>
        <v>55.333333333333336</v>
      </c>
      <c r="B668" s="17">
        <v>659</v>
      </c>
      <c r="C668" s="18">
        <f t="shared" si="26"/>
        <v>63889</v>
      </c>
      <c r="D668" s="19">
        <f t="shared" si="25"/>
        <v>1548897.821324602</v>
      </c>
      <c r="E668" s="19">
        <f>D668*ריבית/12</f>
        <v>6453.7409221858425</v>
      </c>
      <c r="F668" s="19">
        <f>SUM($E$9:$E668)</f>
        <v>1455351.5622467876</v>
      </c>
    </row>
    <row r="669" spans="1:6" x14ac:dyDescent="0.2">
      <c r="A669" s="20">
        <f t="shared" si="24"/>
        <v>55.416666666666664</v>
      </c>
      <c r="B669" s="17">
        <v>660</v>
      </c>
      <c r="C669" s="18">
        <f t="shared" si="26"/>
        <v>63920</v>
      </c>
      <c r="D669" s="19">
        <f t="shared" si="25"/>
        <v>1555351.5622467878</v>
      </c>
      <c r="E669" s="19">
        <f>D669*ריבית/12</f>
        <v>6480.6315093616167</v>
      </c>
      <c r="F669" s="19">
        <f>SUM($E$9:$E669)</f>
        <v>1461832.1937561492</v>
      </c>
    </row>
    <row r="670" spans="1:6" x14ac:dyDescent="0.2">
      <c r="A670" s="20">
        <f t="shared" si="24"/>
        <v>55.5</v>
      </c>
      <c r="B670" s="17">
        <v>661</v>
      </c>
      <c r="C670" s="18">
        <f t="shared" si="26"/>
        <v>63951</v>
      </c>
      <c r="D670" s="19">
        <f t="shared" si="25"/>
        <v>1561832.1937561494</v>
      </c>
      <c r="E670" s="19">
        <f>D670*ריבית/12</f>
        <v>6507.6341406506226</v>
      </c>
      <c r="F670" s="19">
        <f>SUM($E$9:$E670)</f>
        <v>1468339.8278967997</v>
      </c>
    </row>
    <row r="671" spans="1:6" x14ac:dyDescent="0.2">
      <c r="A671" s="20">
        <f t="shared" si="24"/>
        <v>55.583333333333336</v>
      </c>
      <c r="B671" s="17">
        <v>662</v>
      </c>
      <c r="C671" s="18">
        <f t="shared" si="26"/>
        <v>63979</v>
      </c>
      <c r="D671" s="19">
        <f t="shared" si="25"/>
        <v>1568339.8278967999</v>
      </c>
      <c r="E671" s="19">
        <f>D671*ריבית/12</f>
        <v>6534.7492829033326</v>
      </c>
      <c r="F671" s="19">
        <f>SUM($E$9:$E671)</f>
        <v>1474874.5771797029</v>
      </c>
    </row>
    <row r="672" spans="1:6" x14ac:dyDescent="0.2">
      <c r="A672" s="20">
        <f t="shared" si="24"/>
        <v>55.666666666666664</v>
      </c>
      <c r="B672" s="17">
        <v>663</v>
      </c>
      <c r="C672" s="18">
        <f t="shared" si="26"/>
        <v>64010</v>
      </c>
      <c r="D672" s="19">
        <f t="shared" si="25"/>
        <v>1574874.5771797032</v>
      </c>
      <c r="E672" s="19">
        <f>D672*ריבית/12</f>
        <v>6561.9774049154303</v>
      </c>
      <c r="F672" s="19">
        <f>SUM($E$9:$E672)</f>
        <v>1481436.5545846184</v>
      </c>
    </row>
    <row r="673" spans="1:6" x14ac:dyDescent="0.2">
      <c r="A673" s="20">
        <f t="shared" si="24"/>
        <v>55.75</v>
      </c>
      <c r="B673" s="17">
        <v>664</v>
      </c>
      <c r="C673" s="18">
        <f t="shared" si="26"/>
        <v>64040</v>
      </c>
      <c r="D673" s="19">
        <f t="shared" si="25"/>
        <v>1581436.5545846187</v>
      </c>
      <c r="E673" s="19">
        <f>D673*ריבית/12</f>
        <v>6589.3189774359116</v>
      </c>
      <c r="F673" s="19">
        <f>SUM($E$9:$E673)</f>
        <v>1488025.8735620542</v>
      </c>
    </row>
    <row r="674" spans="1:6" x14ac:dyDescent="0.2">
      <c r="A674" s="20">
        <f t="shared" si="24"/>
        <v>55.833333333333336</v>
      </c>
      <c r="B674" s="17">
        <v>665</v>
      </c>
      <c r="C674" s="18">
        <f t="shared" si="26"/>
        <v>64071</v>
      </c>
      <c r="D674" s="19">
        <f t="shared" si="25"/>
        <v>1588025.8735620545</v>
      </c>
      <c r="E674" s="19">
        <f>D674*ריבית/12</f>
        <v>6616.7744731752273</v>
      </c>
      <c r="F674" s="19">
        <f>SUM($E$9:$E674)</f>
        <v>1494642.6480352294</v>
      </c>
    </row>
    <row r="675" spans="1:6" x14ac:dyDescent="0.2">
      <c r="A675" s="20">
        <f t="shared" ref="A675:A738" si="27">B680/12</f>
        <v>55.916666666666664</v>
      </c>
      <c r="B675" s="17">
        <v>666</v>
      </c>
      <c r="C675" s="18">
        <f t="shared" si="26"/>
        <v>64101</v>
      </c>
      <c r="D675" s="19">
        <f t="shared" si="25"/>
        <v>1594642.6480352296</v>
      </c>
      <c r="E675" s="19">
        <f>D675*ריבית/12</f>
        <v>6644.3443668134569</v>
      </c>
      <c r="F675" s="19">
        <f>SUM($E$9:$E675)</f>
        <v>1501286.992402043</v>
      </c>
    </row>
    <row r="676" spans="1:6" x14ac:dyDescent="0.2">
      <c r="A676" s="20">
        <f t="shared" si="27"/>
        <v>56</v>
      </c>
      <c r="B676" s="17">
        <v>667</v>
      </c>
      <c r="C676" s="18">
        <f t="shared" si="26"/>
        <v>64132</v>
      </c>
      <c r="D676" s="19">
        <f t="shared" si="25"/>
        <v>1601286.9924020432</v>
      </c>
      <c r="E676" s="19">
        <f>D676*ריבית/12</f>
        <v>6672.0291350085135</v>
      </c>
      <c r="F676" s="19">
        <f>SUM($E$9:$E676)</f>
        <v>1507959.0215370515</v>
      </c>
    </row>
    <row r="677" spans="1:6" x14ac:dyDescent="0.2">
      <c r="A677" s="20">
        <f t="shared" si="27"/>
        <v>56.083333333333336</v>
      </c>
      <c r="B677" s="17">
        <v>668</v>
      </c>
      <c r="C677" s="18">
        <f t="shared" si="26"/>
        <v>64163</v>
      </c>
      <c r="D677" s="19">
        <f t="shared" si="25"/>
        <v>1607959.0215370518</v>
      </c>
      <c r="E677" s="19">
        <f>D677*ריבית/12</f>
        <v>6699.8292564043832</v>
      </c>
      <c r="F677" s="19">
        <f>SUM($E$9:$E677)</f>
        <v>1514658.850793456</v>
      </c>
    </row>
    <row r="678" spans="1:6" x14ac:dyDescent="0.2">
      <c r="A678" s="20">
        <f t="shared" si="27"/>
        <v>56.166666666666664</v>
      </c>
      <c r="B678" s="17">
        <v>669</v>
      </c>
      <c r="C678" s="18">
        <f t="shared" si="26"/>
        <v>64193</v>
      </c>
      <c r="D678" s="19">
        <f t="shared" si="25"/>
        <v>1614658.8507934562</v>
      </c>
      <c r="E678" s="19">
        <f>D678*ריבית/12</f>
        <v>6727.7452116394015</v>
      </c>
      <c r="F678" s="19">
        <f>SUM($E$9:$E678)</f>
        <v>1521386.5960050954</v>
      </c>
    </row>
    <row r="679" spans="1:6" x14ac:dyDescent="0.2">
      <c r="A679" s="20">
        <f t="shared" si="27"/>
        <v>56.25</v>
      </c>
      <c r="B679" s="17">
        <v>670</v>
      </c>
      <c r="C679" s="18">
        <f t="shared" si="26"/>
        <v>64224</v>
      </c>
      <c r="D679" s="19">
        <f t="shared" si="25"/>
        <v>1621386.5960050956</v>
      </c>
      <c r="E679" s="19">
        <f>D679*ריבית/12</f>
        <v>6755.7774833545654</v>
      </c>
      <c r="F679" s="19">
        <f>SUM($E$9:$E679)</f>
        <v>1528142.37348845</v>
      </c>
    </row>
    <row r="680" spans="1:6" x14ac:dyDescent="0.2">
      <c r="A680" s="20">
        <f t="shared" si="27"/>
        <v>56.333333333333336</v>
      </c>
      <c r="B680" s="17">
        <v>671</v>
      </c>
      <c r="C680" s="18">
        <f t="shared" si="26"/>
        <v>64254</v>
      </c>
      <c r="D680" s="19">
        <f t="shared" si="25"/>
        <v>1628142.3734884502</v>
      </c>
      <c r="E680" s="19">
        <f>D680*ריבית/12</f>
        <v>6783.9265562018763</v>
      </c>
      <c r="F680" s="19">
        <f>SUM($E$9:$E680)</f>
        <v>1534926.3000446518</v>
      </c>
    </row>
    <row r="681" spans="1:6" x14ac:dyDescent="0.2">
      <c r="A681" s="20">
        <f t="shared" si="27"/>
        <v>56.416666666666664</v>
      </c>
      <c r="B681" s="17">
        <v>672</v>
      </c>
      <c r="C681" s="18">
        <f t="shared" si="26"/>
        <v>64285</v>
      </c>
      <c r="D681" s="19">
        <f t="shared" si="25"/>
        <v>1634926.3000446521</v>
      </c>
      <c r="E681" s="19">
        <f>D681*ריבית/12</f>
        <v>6812.1929168527176</v>
      </c>
      <c r="F681" s="19">
        <f>SUM($E$9:$E681)</f>
        <v>1541738.4929615045</v>
      </c>
    </row>
    <row r="682" spans="1:6" x14ac:dyDescent="0.2">
      <c r="A682" s="20">
        <f t="shared" si="27"/>
        <v>56.5</v>
      </c>
      <c r="B682" s="17">
        <v>673</v>
      </c>
      <c r="C682" s="18">
        <f t="shared" si="26"/>
        <v>64316</v>
      </c>
      <c r="D682" s="19">
        <f t="shared" si="25"/>
        <v>1641738.4929615047</v>
      </c>
      <c r="E682" s="19">
        <f>D682*ריבית/12</f>
        <v>6840.5770540062704</v>
      </c>
      <c r="F682" s="19">
        <f>SUM($E$9:$E682)</f>
        <v>1548579.0700155108</v>
      </c>
    </row>
    <row r="683" spans="1:6" x14ac:dyDescent="0.2">
      <c r="A683" s="20">
        <f t="shared" si="27"/>
        <v>56.583333333333336</v>
      </c>
      <c r="B683" s="17">
        <v>674</v>
      </c>
      <c r="C683" s="18">
        <f t="shared" si="26"/>
        <v>64345</v>
      </c>
      <c r="D683" s="19">
        <f t="shared" si="25"/>
        <v>1648579.070015511</v>
      </c>
      <c r="E683" s="19">
        <f>D683*ריבית/12</f>
        <v>6869.0794583979632</v>
      </c>
      <c r="F683" s="19">
        <f>SUM($E$9:$E683)</f>
        <v>1555448.1494739088</v>
      </c>
    </row>
    <row r="684" spans="1:6" x14ac:dyDescent="0.2">
      <c r="A684" s="20">
        <f t="shared" si="27"/>
        <v>56.666666666666664</v>
      </c>
      <c r="B684" s="17">
        <v>675</v>
      </c>
      <c r="C684" s="18">
        <f t="shared" si="26"/>
        <v>64376</v>
      </c>
      <c r="D684" s="19">
        <f t="shared" si="25"/>
        <v>1655448.1494739091</v>
      </c>
      <c r="E684" s="19">
        <f>D684*ריבית/12</f>
        <v>6897.7006228079554</v>
      </c>
      <c r="F684" s="19">
        <f>SUM($E$9:$E684)</f>
        <v>1562345.8500967168</v>
      </c>
    </row>
    <row r="685" spans="1:6" x14ac:dyDescent="0.2">
      <c r="A685" s="20">
        <f t="shared" si="27"/>
        <v>56.75</v>
      </c>
      <c r="B685" s="17">
        <v>676</v>
      </c>
      <c r="C685" s="18">
        <f t="shared" si="26"/>
        <v>64406</v>
      </c>
      <c r="D685" s="19">
        <f t="shared" si="25"/>
        <v>1662345.850096717</v>
      </c>
      <c r="E685" s="19">
        <f>D685*ריבית/12</f>
        <v>6926.4410420696549</v>
      </c>
      <c r="F685" s="19">
        <f>SUM($E$9:$E685)</f>
        <v>1569272.2911387864</v>
      </c>
    </row>
    <row r="686" spans="1:6" x14ac:dyDescent="0.2">
      <c r="A686" s="20">
        <f t="shared" si="27"/>
        <v>56.833333333333336</v>
      </c>
      <c r="B686" s="17">
        <v>677</v>
      </c>
      <c r="C686" s="18">
        <f t="shared" si="26"/>
        <v>64437</v>
      </c>
      <c r="D686" s="19">
        <f t="shared" si="25"/>
        <v>1669272.2911387866</v>
      </c>
      <c r="E686" s="19">
        <f>D686*ריבית/12</f>
        <v>6955.3012130782781</v>
      </c>
      <c r="F686" s="19">
        <f>SUM($E$9:$E686)</f>
        <v>1576227.5923518646</v>
      </c>
    </row>
    <row r="687" spans="1:6" x14ac:dyDescent="0.2">
      <c r="A687" s="20">
        <f t="shared" si="27"/>
        <v>56.916666666666664</v>
      </c>
      <c r="B687" s="17">
        <v>678</v>
      </c>
      <c r="C687" s="18">
        <f t="shared" si="26"/>
        <v>64467</v>
      </c>
      <c r="D687" s="19">
        <f t="shared" si="25"/>
        <v>1676227.5923518648</v>
      </c>
      <c r="E687" s="19">
        <f>D687*ריבית/12</f>
        <v>6984.2816347994376</v>
      </c>
      <c r="F687" s="19">
        <f>SUM($E$9:$E687)</f>
        <v>1583211.873986664</v>
      </c>
    </row>
    <row r="688" spans="1:6" x14ac:dyDescent="0.2">
      <c r="A688" s="20">
        <f t="shared" si="27"/>
        <v>57</v>
      </c>
      <c r="B688" s="17">
        <v>679</v>
      </c>
      <c r="C688" s="18">
        <f t="shared" si="26"/>
        <v>64498</v>
      </c>
      <c r="D688" s="19">
        <f t="shared" si="25"/>
        <v>1683211.8739866642</v>
      </c>
      <c r="E688" s="19">
        <f>D688*ריבית/12</f>
        <v>7013.3828082777682</v>
      </c>
      <c r="F688" s="19">
        <f>SUM($E$9:$E688)</f>
        <v>1590225.2567949418</v>
      </c>
    </row>
    <row r="689" spans="1:6" x14ac:dyDescent="0.2">
      <c r="A689" s="20">
        <f t="shared" si="27"/>
        <v>57.083333333333336</v>
      </c>
      <c r="B689" s="17">
        <v>680</v>
      </c>
      <c r="C689" s="18">
        <f t="shared" si="26"/>
        <v>64529</v>
      </c>
      <c r="D689" s="19">
        <f t="shared" si="25"/>
        <v>1690225.2567949421</v>
      </c>
      <c r="E689" s="19">
        <f>D689*ריבית/12</f>
        <v>7042.6052366455924</v>
      </c>
      <c r="F689" s="19">
        <f>SUM($E$9:$E689)</f>
        <v>1597267.8620315874</v>
      </c>
    </row>
    <row r="690" spans="1:6" x14ac:dyDescent="0.2">
      <c r="A690" s="20">
        <f t="shared" si="27"/>
        <v>57.166666666666664</v>
      </c>
      <c r="B690" s="17">
        <v>681</v>
      </c>
      <c r="C690" s="18">
        <f t="shared" si="26"/>
        <v>64559</v>
      </c>
      <c r="D690" s="19">
        <f t="shared" si="25"/>
        <v>1697267.8620315876</v>
      </c>
      <c r="E690" s="19">
        <f>D690*ריבית/12</f>
        <v>7071.9494251316164</v>
      </c>
      <c r="F690" s="19">
        <f>SUM($E$9:$E690)</f>
        <v>1604339.8114567189</v>
      </c>
    </row>
    <row r="691" spans="1:6" x14ac:dyDescent="0.2">
      <c r="A691" s="20">
        <f t="shared" si="27"/>
        <v>57.25</v>
      </c>
      <c r="B691" s="17">
        <v>682</v>
      </c>
      <c r="C691" s="18">
        <f t="shared" si="26"/>
        <v>64590</v>
      </c>
      <c r="D691" s="19">
        <f t="shared" si="25"/>
        <v>1704339.8114567192</v>
      </c>
      <c r="E691" s="19">
        <f>D691*ריבית/12</f>
        <v>7101.4158810696636</v>
      </c>
      <c r="F691" s="19">
        <f>SUM($E$9:$E691)</f>
        <v>1611441.2273377886</v>
      </c>
    </row>
    <row r="692" spans="1:6" x14ac:dyDescent="0.2">
      <c r="A692" s="20">
        <f t="shared" si="27"/>
        <v>57.333333333333336</v>
      </c>
      <c r="B692" s="17">
        <v>683</v>
      </c>
      <c r="C692" s="18">
        <f t="shared" si="26"/>
        <v>64620</v>
      </c>
      <c r="D692" s="19">
        <f t="shared" si="25"/>
        <v>1711441.2273377888</v>
      </c>
      <c r="E692" s="19">
        <f>D692*ריבית/12</f>
        <v>7131.005113907454</v>
      </c>
      <c r="F692" s="19">
        <f>SUM($E$9:$E692)</f>
        <v>1618572.2324516959</v>
      </c>
    </row>
    <row r="693" spans="1:6" x14ac:dyDescent="0.2">
      <c r="A693" s="20">
        <f t="shared" si="27"/>
        <v>57.416666666666664</v>
      </c>
      <c r="B693" s="17">
        <v>684</v>
      </c>
      <c r="C693" s="18">
        <f t="shared" si="26"/>
        <v>64651</v>
      </c>
      <c r="D693" s="19">
        <f t="shared" si="25"/>
        <v>1718572.2324516962</v>
      </c>
      <c r="E693" s="19">
        <f>D693*ריבית/12</f>
        <v>7160.7176352154011</v>
      </c>
      <c r="F693" s="19">
        <f>SUM($E$9:$E693)</f>
        <v>1625732.9500869114</v>
      </c>
    </row>
    <row r="694" spans="1:6" x14ac:dyDescent="0.2">
      <c r="A694" s="20">
        <f t="shared" si="27"/>
        <v>57.5</v>
      </c>
      <c r="B694" s="17">
        <v>685</v>
      </c>
      <c r="C694" s="18">
        <f t="shared" si="26"/>
        <v>64682</v>
      </c>
      <c r="D694" s="19">
        <f t="shared" si="25"/>
        <v>1725732.9500869117</v>
      </c>
      <c r="E694" s="19">
        <f>D694*ריבית/12</f>
        <v>7190.5539586954656</v>
      </c>
      <c r="F694" s="19">
        <f>SUM($E$9:$E694)</f>
        <v>1632923.5040456068</v>
      </c>
    </row>
    <row r="695" spans="1:6" x14ac:dyDescent="0.2">
      <c r="A695" s="20">
        <f t="shared" si="27"/>
        <v>57.583333333333336</v>
      </c>
      <c r="B695" s="17">
        <v>686</v>
      </c>
      <c r="C695" s="18">
        <f t="shared" si="26"/>
        <v>64710</v>
      </c>
      <c r="D695" s="19">
        <f t="shared" si="25"/>
        <v>1732923.5040456071</v>
      </c>
      <c r="E695" s="19">
        <f>D695*ריבית/12</f>
        <v>7220.5146001900293</v>
      </c>
      <c r="F695" s="19">
        <f>SUM($E$9:$E695)</f>
        <v>1640144.0186457969</v>
      </c>
    </row>
    <row r="696" spans="1:6" x14ac:dyDescent="0.2">
      <c r="A696" s="20">
        <f t="shared" si="27"/>
        <v>57.666666666666664</v>
      </c>
      <c r="B696" s="17">
        <v>687</v>
      </c>
      <c r="C696" s="18">
        <f t="shared" si="26"/>
        <v>64741</v>
      </c>
      <c r="D696" s="19">
        <f t="shared" si="25"/>
        <v>1740144.0186457972</v>
      </c>
      <c r="E696" s="19">
        <f>D696*ריבית/12</f>
        <v>7250.6000776908222</v>
      </c>
      <c r="F696" s="19">
        <f>SUM($E$9:$E696)</f>
        <v>1647394.6187234877</v>
      </c>
    </row>
    <row r="697" spans="1:6" x14ac:dyDescent="0.2">
      <c r="A697" s="20">
        <f t="shared" si="27"/>
        <v>57.75</v>
      </c>
      <c r="B697" s="17">
        <v>688</v>
      </c>
      <c r="C697" s="18">
        <f t="shared" si="26"/>
        <v>64771</v>
      </c>
      <c r="D697" s="19">
        <f t="shared" si="25"/>
        <v>1747394.6187234879</v>
      </c>
      <c r="E697" s="19">
        <f>D697*ריבית/12</f>
        <v>7280.8109113478667</v>
      </c>
      <c r="F697" s="19">
        <f>SUM($E$9:$E697)</f>
        <v>1654675.4296348356</v>
      </c>
    </row>
    <row r="698" spans="1:6" x14ac:dyDescent="0.2">
      <c r="A698" s="20">
        <f t="shared" si="27"/>
        <v>57.833333333333336</v>
      </c>
      <c r="B698" s="17">
        <v>689</v>
      </c>
      <c r="C698" s="18">
        <f t="shared" si="26"/>
        <v>64802</v>
      </c>
      <c r="D698" s="19">
        <f t="shared" si="25"/>
        <v>1754675.4296348358</v>
      </c>
      <c r="E698" s="19">
        <f>D698*ריבית/12</f>
        <v>7311.1476234784832</v>
      </c>
      <c r="F698" s="19">
        <f>SUM($E$9:$E698)</f>
        <v>1661986.577258314</v>
      </c>
    </row>
    <row r="699" spans="1:6" x14ac:dyDescent="0.2">
      <c r="A699" s="20">
        <f t="shared" si="27"/>
        <v>57.916666666666664</v>
      </c>
      <c r="B699" s="17">
        <v>690</v>
      </c>
      <c r="C699" s="18">
        <f t="shared" si="26"/>
        <v>64832</v>
      </c>
      <c r="D699" s="19">
        <f t="shared" si="25"/>
        <v>1761986.5772583142</v>
      </c>
      <c r="E699" s="19">
        <f>D699*ריבית/12</f>
        <v>7341.6107385763098</v>
      </c>
      <c r="F699" s="19">
        <f>SUM($E$9:$E699)</f>
        <v>1669328.1879968904</v>
      </c>
    </row>
    <row r="700" spans="1:6" x14ac:dyDescent="0.2">
      <c r="A700" s="20">
        <f t="shared" si="27"/>
        <v>58</v>
      </c>
      <c r="B700" s="17">
        <v>691</v>
      </c>
      <c r="C700" s="18">
        <f t="shared" si="26"/>
        <v>64863</v>
      </c>
      <c r="D700" s="19">
        <f t="shared" si="25"/>
        <v>1769328.1879968906</v>
      </c>
      <c r="E700" s="19">
        <f>D700*ריבית/12</f>
        <v>7372.2007833203779</v>
      </c>
      <c r="F700" s="19">
        <f>SUM($E$9:$E700)</f>
        <v>1676700.3887802109</v>
      </c>
    </row>
    <row r="701" spans="1:6" x14ac:dyDescent="0.2">
      <c r="A701" s="20">
        <f t="shared" si="27"/>
        <v>58.083333333333336</v>
      </c>
      <c r="B701" s="17">
        <v>692</v>
      </c>
      <c r="C701" s="18">
        <f t="shared" si="26"/>
        <v>64894</v>
      </c>
      <c r="D701" s="19">
        <f t="shared" si="25"/>
        <v>1776700.3887802111</v>
      </c>
      <c r="E701" s="19">
        <f>D701*ריבית/12</f>
        <v>7402.9182865842131</v>
      </c>
      <c r="F701" s="19">
        <f>SUM($E$9:$E701)</f>
        <v>1684103.3070667952</v>
      </c>
    </row>
    <row r="702" spans="1:6" x14ac:dyDescent="0.2">
      <c r="A702" s="20">
        <f t="shared" si="27"/>
        <v>58.166666666666664</v>
      </c>
      <c r="B702" s="17">
        <v>693</v>
      </c>
      <c r="C702" s="18">
        <f t="shared" si="26"/>
        <v>64924</v>
      </c>
      <c r="D702" s="19">
        <f t="shared" si="25"/>
        <v>1784103.3070667954</v>
      </c>
      <c r="E702" s="19">
        <f>D702*ריבית/12</f>
        <v>7433.7637794449811</v>
      </c>
      <c r="F702" s="19">
        <f>SUM($E$9:$E702)</f>
        <v>1691537.0708462403</v>
      </c>
    </row>
    <row r="703" spans="1:6" x14ac:dyDescent="0.2">
      <c r="A703" s="20">
        <f t="shared" si="27"/>
        <v>58.25</v>
      </c>
      <c r="B703" s="17">
        <v>694</v>
      </c>
      <c r="C703" s="18">
        <f t="shared" si="26"/>
        <v>64955</v>
      </c>
      <c r="D703" s="19">
        <f t="shared" si="25"/>
        <v>1791537.0708462405</v>
      </c>
      <c r="E703" s="19">
        <f>D703*ריבית/12</f>
        <v>7464.7377951926692</v>
      </c>
      <c r="F703" s="19">
        <f>SUM($E$9:$E703)</f>
        <v>1699001.808641433</v>
      </c>
    </row>
    <row r="704" spans="1:6" x14ac:dyDescent="0.2">
      <c r="A704" s="20">
        <f t="shared" si="27"/>
        <v>58.333333333333336</v>
      </c>
      <c r="B704" s="17">
        <v>695</v>
      </c>
      <c r="C704" s="18">
        <f t="shared" si="26"/>
        <v>64985</v>
      </c>
      <c r="D704" s="19">
        <f t="shared" si="25"/>
        <v>1799001.8086414333</v>
      </c>
      <c r="E704" s="19">
        <f>D704*ריבית/12</f>
        <v>7495.8408693393058</v>
      </c>
      <c r="F704" s="19">
        <f>SUM($E$9:$E704)</f>
        <v>1706497.6495107724</v>
      </c>
    </row>
    <row r="705" spans="1:6" x14ac:dyDescent="0.2">
      <c r="A705" s="20">
        <f t="shared" si="27"/>
        <v>58.416666666666664</v>
      </c>
      <c r="B705" s="17">
        <v>696</v>
      </c>
      <c r="C705" s="18">
        <f t="shared" si="26"/>
        <v>65016</v>
      </c>
      <c r="D705" s="19">
        <f t="shared" si="25"/>
        <v>1806497.6495107727</v>
      </c>
      <c r="E705" s="19">
        <f>D705*ריבית/12</f>
        <v>7527.0735396282207</v>
      </c>
      <c r="F705" s="19">
        <f>SUM($E$9:$E705)</f>
        <v>1714024.7230504006</v>
      </c>
    </row>
    <row r="706" spans="1:6" x14ac:dyDescent="0.2">
      <c r="A706" s="20">
        <f t="shared" si="27"/>
        <v>58.5</v>
      </c>
      <c r="B706" s="17">
        <v>697</v>
      </c>
      <c r="C706" s="18">
        <f t="shared" si="26"/>
        <v>65047</v>
      </c>
      <c r="D706" s="19">
        <f t="shared" si="25"/>
        <v>1814024.7230504008</v>
      </c>
      <c r="E706" s="19">
        <f>D706*ריבית/12</f>
        <v>7558.4363460433378</v>
      </c>
      <c r="F706" s="19">
        <f>SUM($E$9:$E706)</f>
        <v>1721583.159396444</v>
      </c>
    </row>
    <row r="707" spans="1:6" x14ac:dyDescent="0.2">
      <c r="A707" s="20">
        <f t="shared" si="27"/>
        <v>58.583333333333336</v>
      </c>
      <c r="B707" s="17">
        <v>698</v>
      </c>
      <c r="C707" s="18">
        <f t="shared" si="26"/>
        <v>65075</v>
      </c>
      <c r="D707" s="19">
        <f t="shared" si="25"/>
        <v>1821583.1593964442</v>
      </c>
      <c r="E707" s="19">
        <f>D707*ריבית/12</f>
        <v>7589.929830818518</v>
      </c>
      <c r="F707" s="19">
        <f>SUM($E$9:$E707)</f>
        <v>1729173.0892272624</v>
      </c>
    </row>
    <row r="708" spans="1:6" x14ac:dyDescent="0.2">
      <c r="A708" s="20">
        <f t="shared" si="27"/>
        <v>58.666666666666664</v>
      </c>
      <c r="B708" s="17">
        <v>699</v>
      </c>
      <c r="C708" s="18">
        <f t="shared" si="26"/>
        <v>65106</v>
      </c>
      <c r="D708" s="19">
        <f t="shared" si="25"/>
        <v>1829173.0892272627</v>
      </c>
      <c r="E708" s="19">
        <f>D708*ריבית/12</f>
        <v>7621.5545384469287</v>
      </c>
      <c r="F708" s="19">
        <f>SUM($E$9:$E708)</f>
        <v>1736794.6437657094</v>
      </c>
    </row>
    <row r="709" spans="1:6" x14ac:dyDescent="0.2">
      <c r="A709" s="20">
        <f t="shared" si="27"/>
        <v>58.75</v>
      </c>
      <c r="B709" s="17">
        <v>700</v>
      </c>
      <c r="C709" s="18">
        <f t="shared" si="26"/>
        <v>65136</v>
      </c>
      <c r="D709" s="19">
        <f t="shared" si="25"/>
        <v>1836794.6437657096</v>
      </c>
      <c r="E709" s="19">
        <f>D709*ריבית/12</f>
        <v>7653.3110156904577</v>
      </c>
      <c r="F709" s="19">
        <f>SUM($E$9:$E709)</f>
        <v>1744447.9547813998</v>
      </c>
    </row>
    <row r="710" spans="1:6" x14ac:dyDescent="0.2">
      <c r="A710" s="20">
        <f t="shared" si="27"/>
        <v>58.833333333333336</v>
      </c>
      <c r="B710" s="17">
        <v>701</v>
      </c>
      <c r="C710" s="18">
        <f t="shared" si="26"/>
        <v>65167</v>
      </c>
      <c r="D710" s="19">
        <f t="shared" si="25"/>
        <v>1844447.9547814</v>
      </c>
      <c r="E710" s="19">
        <f>D710*ריבית/12</f>
        <v>7685.1998115891665</v>
      </c>
      <c r="F710" s="19">
        <f>SUM($E$9:$E710)</f>
        <v>1752133.154592989</v>
      </c>
    </row>
    <row r="711" spans="1:6" x14ac:dyDescent="0.2">
      <c r="A711" s="20">
        <f t="shared" si="27"/>
        <v>58.916666666666664</v>
      </c>
      <c r="B711" s="17">
        <v>702</v>
      </c>
      <c r="C711" s="18">
        <f t="shared" si="26"/>
        <v>65197</v>
      </c>
      <c r="D711" s="19">
        <f t="shared" si="25"/>
        <v>1852133.1545929892</v>
      </c>
      <c r="E711" s="19">
        <f>D711*ריבית/12</f>
        <v>7717.2214774707891</v>
      </c>
      <c r="F711" s="19">
        <f>SUM($E$9:$E711)</f>
        <v>1759850.3760704598</v>
      </c>
    </row>
    <row r="712" spans="1:6" x14ac:dyDescent="0.2">
      <c r="A712" s="20">
        <f t="shared" si="27"/>
        <v>59</v>
      </c>
      <c r="B712" s="17">
        <v>703</v>
      </c>
      <c r="C712" s="18">
        <f t="shared" si="26"/>
        <v>65228</v>
      </c>
      <c r="D712" s="19">
        <f t="shared" si="25"/>
        <v>1859850.3760704601</v>
      </c>
      <c r="E712" s="19">
        <f>D712*ריבית/12</f>
        <v>7749.3765669602508</v>
      </c>
      <c r="F712" s="19">
        <f>SUM($E$9:$E712)</f>
        <v>1767599.7526374201</v>
      </c>
    </row>
    <row r="713" spans="1:6" x14ac:dyDescent="0.2">
      <c r="A713" s="20">
        <f t="shared" si="27"/>
        <v>59.083333333333336</v>
      </c>
      <c r="B713" s="17">
        <v>704</v>
      </c>
      <c r="C713" s="18">
        <f t="shared" si="26"/>
        <v>65259</v>
      </c>
      <c r="D713" s="19">
        <f t="shared" si="25"/>
        <v>1867599.7526374203</v>
      </c>
      <c r="E713" s="19">
        <f>D713*ריבית/12</f>
        <v>7781.6656359892513</v>
      </c>
      <c r="F713" s="19">
        <f>SUM($E$9:$E713)</f>
        <v>1775381.4182734094</v>
      </c>
    </row>
    <row r="714" spans="1:6" x14ac:dyDescent="0.2">
      <c r="A714" s="20">
        <f t="shared" si="27"/>
        <v>59.166666666666664</v>
      </c>
      <c r="B714" s="17">
        <v>705</v>
      </c>
      <c r="C714" s="18">
        <f t="shared" si="26"/>
        <v>65289</v>
      </c>
      <c r="D714" s="19">
        <f t="shared" si="25"/>
        <v>1875381.4182734096</v>
      </c>
      <c r="E714" s="19">
        <f>D714*ריבית/12</f>
        <v>7814.0892428058733</v>
      </c>
      <c r="F714" s="19">
        <f>SUM($E$9:$E714)</f>
        <v>1783195.5075162153</v>
      </c>
    </row>
    <row r="715" spans="1:6" x14ac:dyDescent="0.2">
      <c r="A715" s="20">
        <f t="shared" si="27"/>
        <v>59.25</v>
      </c>
      <c r="B715" s="17">
        <v>706</v>
      </c>
      <c r="C715" s="18">
        <f t="shared" si="26"/>
        <v>65320</v>
      </c>
      <c r="D715" s="19">
        <f t="shared" si="25"/>
        <v>1883195.5075162156</v>
      </c>
      <c r="E715" s="19">
        <f>D715*ריבית/12</f>
        <v>7846.6479479842319</v>
      </c>
      <c r="F715" s="19">
        <f>SUM($E$9:$E715)</f>
        <v>1791042.1554641996</v>
      </c>
    </row>
    <row r="716" spans="1:6" x14ac:dyDescent="0.2">
      <c r="A716" s="20">
        <f t="shared" si="27"/>
        <v>59.333333333333336</v>
      </c>
      <c r="B716" s="17">
        <v>707</v>
      </c>
      <c r="C716" s="18">
        <f t="shared" si="26"/>
        <v>65350</v>
      </c>
      <c r="D716" s="19">
        <f t="shared" si="25"/>
        <v>1891042.1554641998</v>
      </c>
      <c r="E716" s="19">
        <f>D716*ריבית/12</f>
        <v>7879.3423144341659</v>
      </c>
      <c r="F716" s="19">
        <f>SUM($E$9:$E716)</f>
        <v>1798921.4977786338</v>
      </c>
    </row>
    <row r="717" spans="1:6" x14ac:dyDescent="0.2">
      <c r="A717" s="20">
        <f t="shared" si="27"/>
        <v>59.416666666666664</v>
      </c>
      <c r="B717" s="17">
        <v>708</v>
      </c>
      <c r="C717" s="18">
        <f t="shared" si="26"/>
        <v>65381</v>
      </c>
      <c r="D717" s="19">
        <f t="shared" si="25"/>
        <v>1898921.4977786341</v>
      </c>
      <c r="E717" s="19">
        <f>D717*ריבית/12</f>
        <v>7912.1729074109753</v>
      </c>
      <c r="F717" s="19">
        <f>SUM($E$9:$E717)</f>
        <v>1806833.6706860447</v>
      </c>
    </row>
    <row r="718" spans="1:6" x14ac:dyDescent="0.2">
      <c r="A718" s="20">
        <f t="shared" si="27"/>
        <v>59.5</v>
      </c>
      <c r="B718" s="17">
        <v>709</v>
      </c>
      <c r="C718" s="18">
        <f t="shared" si="26"/>
        <v>65412</v>
      </c>
      <c r="D718" s="19">
        <f t="shared" si="25"/>
        <v>1906833.670686045</v>
      </c>
      <c r="E718" s="19">
        <f>D718*ריבית/12</f>
        <v>7945.1402945251875</v>
      </c>
      <c r="F718" s="19">
        <f>SUM($E$9:$E718)</f>
        <v>1814778.8109805698</v>
      </c>
    </row>
    <row r="719" spans="1:6" x14ac:dyDescent="0.2">
      <c r="A719" s="20">
        <f t="shared" si="27"/>
        <v>59.583333333333336</v>
      </c>
      <c r="B719" s="17">
        <v>710</v>
      </c>
      <c r="C719" s="18">
        <f t="shared" si="26"/>
        <v>65440</v>
      </c>
      <c r="D719" s="19">
        <f t="shared" si="25"/>
        <v>1914778.81098057</v>
      </c>
      <c r="E719" s="19">
        <f>D719*ריבית/12</f>
        <v>7978.2450457523764</v>
      </c>
      <c r="F719" s="19">
        <f>SUM($E$9:$E719)</f>
        <v>1822757.0560263221</v>
      </c>
    </row>
    <row r="720" spans="1:6" x14ac:dyDescent="0.2">
      <c r="A720" s="20">
        <f t="shared" si="27"/>
        <v>59.666666666666664</v>
      </c>
      <c r="B720" s="17">
        <v>711</v>
      </c>
      <c r="C720" s="18">
        <f t="shared" si="26"/>
        <v>65471</v>
      </c>
      <c r="D720" s="19">
        <f t="shared" si="25"/>
        <v>1922757.0560263223</v>
      </c>
      <c r="E720" s="19">
        <f>D720*ריבית/12</f>
        <v>8011.4877334430103</v>
      </c>
      <c r="F720" s="19">
        <f>SUM($E$9:$E720)</f>
        <v>1830768.5437597651</v>
      </c>
    </row>
    <row r="721" spans="1:6" x14ac:dyDescent="0.2">
      <c r="A721" s="20">
        <f t="shared" si="27"/>
        <v>59.75</v>
      </c>
      <c r="B721" s="17">
        <v>712</v>
      </c>
      <c r="C721" s="18">
        <f t="shared" si="26"/>
        <v>65501</v>
      </c>
      <c r="D721" s="19">
        <f t="shared" si="25"/>
        <v>1930768.5437597653</v>
      </c>
      <c r="E721" s="19">
        <f>D721*ריבית/12</f>
        <v>8044.8689323323561</v>
      </c>
      <c r="F721" s="19">
        <f>SUM($E$9:$E721)</f>
        <v>1838813.4126920975</v>
      </c>
    </row>
    <row r="722" spans="1:6" x14ac:dyDescent="0.2">
      <c r="A722" s="20">
        <f t="shared" si="27"/>
        <v>59.833333333333336</v>
      </c>
      <c r="B722" s="17">
        <v>713</v>
      </c>
      <c r="C722" s="18">
        <f t="shared" si="26"/>
        <v>65532</v>
      </c>
      <c r="D722" s="19">
        <f t="shared" si="25"/>
        <v>1938813.4126920977</v>
      </c>
      <c r="E722" s="19">
        <f>D722*ריבית/12</f>
        <v>8078.3892195504077</v>
      </c>
      <c r="F722" s="19">
        <f>SUM($E$9:$E722)</f>
        <v>1846891.8019116479</v>
      </c>
    </row>
    <row r="723" spans="1:6" x14ac:dyDescent="0.2">
      <c r="A723" s="20">
        <f t="shared" si="27"/>
        <v>59.916666666666664</v>
      </c>
      <c r="B723" s="17">
        <v>714</v>
      </c>
      <c r="C723" s="18">
        <f t="shared" si="26"/>
        <v>65562</v>
      </c>
      <c r="D723" s="19">
        <f t="shared" ref="D723:D786" si="28">D722+E722</f>
        <v>1946891.8019116481</v>
      </c>
      <c r="E723" s="19">
        <f>D723*ריבית/12</f>
        <v>8112.0491746318685</v>
      </c>
      <c r="F723" s="19">
        <f>SUM($E$9:$E723)</f>
        <v>1855003.8510862798</v>
      </c>
    </row>
    <row r="724" spans="1:6" x14ac:dyDescent="0.2">
      <c r="A724" s="20">
        <f t="shared" si="27"/>
        <v>60</v>
      </c>
      <c r="B724" s="17">
        <v>715</v>
      </c>
      <c r="C724" s="18">
        <f t="shared" si="26"/>
        <v>65593</v>
      </c>
      <c r="D724" s="19">
        <f t="shared" si="28"/>
        <v>1955003.8510862801</v>
      </c>
      <c r="E724" s="19">
        <f>D724*ריבית/12</f>
        <v>8145.8493795261675</v>
      </c>
      <c r="F724" s="19">
        <f>SUM($E$9:$E724)</f>
        <v>1863149.7004658061</v>
      </c>
    </row>
    <row r="725" spans="1:6" x14ac:dyDescent="0.2">
      <c r="A725" s="20">
        <f t="shared" si="27"/>
        <v>60.083333333333336</v>
      </c>
      <c r="B725" s="17">
        <v>716</v>
      </c>
      <c r="C725" s="18">
        <f t="shared" si="26"/>
        <v>65624</v>
      </c>
      <c r="D725" s="19">
        <f t="shared" si="28"/>
        <v>1963149.7004658063</v>
      </c>
      <c r="E725" s="19">
        <f>D725*ריבית/12</f>
        <v>8179.7904186075275</v>
      </c>
      <c r="F725" s="19">
        <f>SUM($E$9:$E725)</f>
        <v>1871329.4908844135</v>
      </c>
    </row>
    <row r="726" spans="1:6" x14ac:dyDescent="0.2">
      <c r="A726" s="20">
        <f t="shared" si="27"/>
        <v>60.166666666666664</v>
      </c>
      <c r="B726" s="17">
        <v>717</v>
      </c>
      <c r="C726" s="18">
        <f t="shared" si="26"/>
        <v>65654</v>
      </c>
      <c r="D726" s="19">
        <f t="shared" si="28"/>
        <v>1971329.4908844137</v>
      </c>
      <c r="E726" s="19">
        <f>D726*ריבית/12</f>
        <v>8213.872878685057</v>
      </c>
      <c r="F726" s="19">
        <f>SUM($E$9:$E726)</f>
        <v>1879543.3637630986</v>
      </c>
    </row>
    <row r="727" spans="1:6" x14ac:dyDescent="0.2">
      <c r="A727" s="20">
        <f t="shared" si="27"/>
        <v>60.25</v>
      </c>
      <c r="B727" s="17">
        <v>718</v>
      </c>
      <c r="C727" s="18">
        <f t="shared" ref="C727:C790" si="29">DATE(YEAR(C726),MONTH(C726)+(1),DAY(C726))</f>
        <v>65685</v>
      </c>
      <c r="D727" s="19">
        <f t="shared" si="28"/>
        <v>1979543.3637630988</v>
      </c>
      <c r="E727" s="19">
        <f>D727*ריבית/12</f>
        <v>8248.0973490129127</v>
      </c>
      <c r="F727" s="19">
        <f>SUM($E$9:$E727)</f>
        <v>1887791.4611121116</v>
      </c>
    </row>
    <row r="728" spans="1:6" x14ac:dyDescent="0.2">
      <c r="A728" s="20">
        <f t="shared" si="27"/>
        <v>60.333333333333336</v>
      </c>
      <c r="B728" s="17">
        <v>719</v>
      </c>
      <c r="C728" s="18">
        <f t="shared" si="29"/>
        <v>65715</v>
      </c>
      <c r="D728" s="19">
        <f t="shared" si="28"/>
        <v>1987791.4611121118</v>
      </c>
      <c r="E728" s="19">
        <f>D728*ריבית/12</f>
        <v>8282.4644213004667</v>
      </c>
      <c r="F728" s="19">
        <f>SUM($E$9:$E728)</f>
        <v>1896073.925533412</v>
      </c>
    </row>
    <row r="729" spans="1:6" x14ac:dyDescent="0.2">
      <c r="A729" s="20">
        <f t="shared" si="27"/>
        <v>60.416666666666664</v>
      </c>
      <c r="B729" s="17">
        <v>720</v>
      </c>
      <c r="C729" s="18">
        <f t="shared" si="29"/>
        <v>65746</v>
      </c>
      <c r="D729" s="19">
        <f t="shared" si="28"/>
        <v>1996073.9255334123</v>
      </c>
      <c r="E729" s="19">
        <f>D729*ריבית/12</f>
        <v>8316.9746897225505</v>
      </c>
      <c r="F729" s="19">
        <f>SUM($E$9:$E729)</f>
        <v>1904390.9002231346</v>
      </c>
    </row>
    <row r="730" spans="1:6" x14ac:dyDescent="0.2">
      <c r="A730" s="20">
        <f t="shared" si="27"/>
        <v>60.5</v>
      </c>
      <c r="B730" s="17">
        <v>721</v>
      </c>
      <c r="C730" s="18">
        <f t="shared" si="29"/>
        <v>65777</v>
      </c>
      <c r="D730" s="19">
        <f t="shared" si="28"/>
        <v>2004390.9002231348</v>
      </c>
      <c r="E730" s="19">
        <f>D730*ריבית/12</f>
        <v>8351.628750929729</v>
      </c>
      <c r="F730" s="19">
        <f>SUM($E$9:$E730)</f>
        <v>1912742.5289740644</v>
      </c>
    </row>
    <row r="731" spans="1:6" x14ac:dyDescent="0.2">
      <c r="A731" s="20">
        <f t="shared" si="27"/>
        <v>60.583333333333336</v>
      </c>
      <c r="B731" s="17">
        <v>722</v>
      </c>
      <c r="C731" s="18">
        <f t="shared" si="29"/>
        <v>65806</v>
      </c>
      <c r="D731" s="19">
        <f t="shared" si="28"/>
        <v>2012742.5289740646</v>
      </c>
      <c r="E731" s="19">
        <f>D731*ריבית/12</f>
        <v>8386.427204058602</v>
      </c>
      <c r="F731" s="19">
        <f>SUM($E$9:$E731)</f>
        <v>1921128.9561781229</v>
      </c>
    </row>
    <row r="732" spans="1:6" x14ac:dyDescent="0.2">
      <c r="A732" s="20">
        <f t="shared" si="27"/>
        <v>60.666666666666664</v>
      </c>
      <c r="B732" s="17">
        <v>723</v>
      </c>
      <c r="C732" s="18">
        <f t="shared" si="29"/>
        <v>65837</v>
      </c>
      <c r="D732" s="19">
        <f t="shared" si="28"/>
        <v>2021128.9561781231</v>
      </c>
      <c r="E732" s="19">
        <f>D732*ריבית/12</f>
        <v>8421.3706507421794</v>
      </c>
      <c r="F732" s="19">
        <f>SUM($E$9:$E732)</f>
        <v>1929550.3268288651</v>
      </c>
    </row>
    <row r="733" spans="1:6" x14ac:dyDescent="0.2">
      <c r="A733" s="20">
        <f t="shared" si="27"/>
        <v>60.75</v>
      </c>
      <c r="B733" s="17">
        <v>724</v>
      </c>
      <c r="C733" s="18">
        <f t="shared" si="29"/>
        <v>65867</v>
      </c>
      <c r="D733" s="19">
        <f t="shared" si="28"/>
        <v>2029550.3268288653</v>
      </c>
      <c r="E733" s="19">
        <f>D733*ריבית/12</f>
        <v>8456.459695120273</v>
      </c>
      <c r="F733" s="19">
        <f>SUM($E$9:$E733)</f>
        <v>1938006.7865239854</v>
      </c>
    </row>
    <row r="734" spans="1:6" x14ac:dyDescent="0.2">
      <c r="A734" s="20">
        <f t="shared" si="27"/>
        <v>60.833333333333336</v>
      </c>
      <c r="B734" s="17">
        <v>725</v>
      </c>
      <c r="C734" s="18">
        <f t="shared" si="29"/>
        <v>65898</v>
      </c>
      <c r="D734" s="19">
        <f t="shared" si="28"/>
        <v>2038006.7865239857</v>
      </c>
      <c r="E734" s="19">
        <f>D734*ריבית/12</f>
        <v>8491.6949438499414</v>
      </c>
      <c r="F734" s="19">
        <f>SUM($E$9:$E734)</f>
        <v>1946498.4814678354</v>
      </c>
    </row>
    <row r="735" spans="1:6" x14ac:dyDescent="0.2">
      <c r="A735" s="20">
        <f t="shared" si="27"/>
        <v>60.916666666666664</v>
      </c>
      <c r="B735" s="17">
        <v>726</v>
      </c>
      <c r="C735" s="18">
        <f t="shared" si="29"/>
        <v>65928</v>
      </c>
      <c r="D735" s="19">
        <f t="shared" si="28"/>
        <v>2046498.4814678356</v>
      </c>
      <c r="E735" s="19">
        <f>D735*ריבית/12</f>
        <v>8527.0770061159819</v>
      </c>
      <c r="F735" s="19">
        <f>SUM($E$9:$E735)</f>
        <v>1955025.5584739514</v>
      </c>
    </row>
    <row r="736" spans="1:6" x14ac:dyDescent="0.2">
      <c r="A736" s="20">
        <f t="shared" si="27"/>
        <v>61</v>
      </c>
      <c r="B736" s="17">
        <v>727</v>
      </c>
      <c r="C736" s="18">
        <f t="shared" si="29"/>
        <v>65959</v>
      </c>
      <c r="D736" s="19">
        <f t="shared" si="28"/>
        <v>2055025.5584739516</v>
      </c>
      <c r="E736" s="19">
        <f>D736*ריבית/12</f>
        <v>8562.6064936414659</v>
      </c>
      <c r="F736" s="19">
        <f>SUM($E$9:$E736)</f>
        <v>1963588.1649675928</v>
      </c>
    </row>
    <row r="737" spans="1:6" x14ac:dyDescent="0.2">
      <c r="A737" s="20">
        <f t="shared" si="27"/>
        <v>61.083333333333336</v>
      </c>
      <c r="B737" s="17">
        <v>728</v>
      </c>
      <c r="C737" s="18">
        <f t="shared" si="29"/>
        <v>65990</v>
      </c>
      <c r="D737" s="19">
        <f t="shared" si="28"/>
        <v>2063588.164967593</v>
      </c>
      <c r="E737" s="19">
        <f>D737*ריבית/12</f>
        <v>8598.2840206983037</v>
      </c>
      <c r="F737" s="19">
        <f>SUM($E$9:$E737)</f>
        <v>1972186.4489882912</v>
      </c>
    </row>
    <row r="738" spans="1:6" x14ac:dyDescent="0.2">
      <c r="A738" s="20">
        <f t="shared" si="27"/>
        <v>61.166666666666664</v>
      </c>
      <c r="B738" s="17">
        <v>729</v>
      </c>
      <c r="C738" s="18">
        <f t="shared" si="29"/>
        <v>66020</v>
      </c>
      <c r="D738" s="19">
        <f t="shared" si="28"/>
        <v>2072186.4489882914</v>
      </c>
      <c r="E738" s="19">
        <f>D738*ריבית/12</f>
        <v>8634.1102041178819</v>
      </c>
      <c r="F738" s="19">
        <f>SUM($E$9:$E738)</f>
        <v>1980820.559192409</v>
      </c>
    </row>
    <row r="739" spans="1:6" x14ac:dyDescent="0.2">
      <c r="A739" s="20">
        <f t="shared" ref="A739:A802" si="30">B744/12</f>
        <v>61.25</v>
      </c>
      <c r="B739" s="17">
        <v>730</v>
      </c>
      <c r="C739" s="18">
        <f t="shared" si="29"/>
        <v>66051</v>
      </c>
      <c r="D739" s="19">
        <f t="shared" si="28"/>
        <v>2080820.5591924093</v>
      </c>
      <c r="E739" s="19">
        <f>D739*ריבית/12</f>
        <v>8670.0856633017047</v>
      </c>
      <c r="F739" s="19">
        <f>SUM($E$9:$E739)</f>
        <v>1989490.6448557107</v>
      </c>
    </row>
    <row r="740" spans="1:6" x14ac:dyDescent="0.2">
      <c r="A740" s="20">
        <f t="shared" si="30"/>
        <v>61.333333333333336</v>
      </c>
      <c r="B740" s="17">
        <v>731</v>
      </c>
      <c r="C740" s="18">
        <f t="shared" si="29"/>
        <v>66081</v>
      </c>
      <c r="D740" s="19">
        <f t="shared" si="28"/>
        <v>2089490.6448557109</v>
      </c>
      <c r="E740" s="19">
        <f>D740*ריבית/12</f>
        <v>8706.2110202321292</v>
      </c>
      <c r="F740" s="19">
        <f>SUM($E$9:$E740)</f>
        <v>1998196.8558759429</v>
      </c>
    </row>
    <row r="741" spans="1:6" x14ac:dyDescent="0.2">
      <c r="A741" s="20">
        <f t="shared" si="30"/>
        <v>61.416666666666664</v>
      </c>
      <c r="B741" s="17">
        <v>732</v>
      </c>
      <c r="C741" s="18">
        <f t="shared" si="29"/>
        <v>66112</v>
      </c>
      <c r="D741" s="19">
        <f t="shared" si="28"/>
        <v>2098196.8558759429</v>
      </c>
      <c r="E741" s="19">
        <f>D741*ריבית/12</f>
        <v>8742.4868994830958</v>
      </c>
      <c r="F741" s="19">
        <f>SUM($E$9:$E741)</f>
        <v>2006939.3427754259</v>
      </c>
    </row>
    <row r="742" spans="1:6" x14ac:dyDescent="0.2">
      <c r="A742" s="20">
        <f t="shared" si="30"/>
        <v>61.5</v>
      </c>
      <c r="B742" s="17">
        <v>733</v>
      </c>
      <c r="C742" s="18">
        <f t="shared" si="29"/>
        <v>66143</v>
      </c>
      <c r="D742" s="19">
        <f t="shared" si="28"/>
        <v>2106939.3427754259</v>
      </c>
      <c r="E742" s="19">
        <f>D742*ריבית/12</f>
        <v>8778.9139282309425</v>
      </c>
      <c r="F742" s="19">
        <f>SUM($E$9:$E742)</f>
        <v>2015718.2567036569</v>
      </c>
    </row>
    <row r="743" spans="1:6" x14ac:dyDescent="0.2">
      <c r="A743" s="20">
        <f t="shared" si="30"/>
        <v>61.583333333333336</v>
      </c>
      <c r="B743" s="17">
        <v>734</v>
      </c>
      <c r="C743" s="18">
        <f t="shared" si="29"/>
        <v>66171</v>
      </c>
      <c r="D743" s="19">
        <f t="shared" si="28"/>
        <v>2115718.2567036566</v>
      </c>
      <c r="E743" s="19">
        <f>D743*ריבית/12</f>
        <v>8815.4927362652361</v>
      </c>
      <c r="F743" s="19">
        <f>SUM($E$9:$E743)</f>
        <v>2024533.7494399222</v>
      </c>
    </row>
    <row r="744" spans="1:6" x14ac:dyDescent="0.2">
      <c r="A744" s="20">
        <f t="shared" si="30"/>
        <v>61.666666666666664</v>
      </c>
      <c r="B744" s="17">
        <v>735</v>
      </c>
      <c r="C744" s="18">
        <f t="shared" si="29"/>
        <v>66202</v>
      </c>
      <c r="D744" s="19">
        <f t="shared" si="28"/>
        <v>2124533.7494399217</v>
      </c>
      <c r="E744" s="19">
        <f>D744*ריבית/12</f>
        <v>8852.2239559996742</v>
      </c>
      <c r="F744" s="19">
        <f>SUM($E$9:$E744)</f>
        <v>2033385.9733959218</v>
      </c>
    </row>
    <row r="745" spans="1:6" x14ac:dyDescent="0.2">
      <c r="A745" s="20">
        <f t="shared" si="30"/>
        <v>61.75</v>
      </c>
      <c r="B745" s="17">
        <v>736</v>
      </c>
      <c r="C745" s="18">
        <f t="shared" si="29"/>
        <v>66232</v>
      </c>
      <c r="D745" s="19">
        <f t="shared" si="28"/>
        <v>2133385.9733959213</v>
      </c>
      <c r="E745" s="19">
        <f>D745*ריבית/12</f>
        <v>8889.1082224830061</v>
      </c>
      <c r="F745" s="19">
        <f>SUM($E$9:$E745)</f>
        <v>2042275.0816184047</v>
      </c>
    </row>
    <row r="746" spans="1:6" x14ac:dyDescent="0.2">
      <c r="A746" s="20">
        <f t="shared" si="30"/>
        <v>61.833333333333336</v>
      </c>
      <c r="B746" s="17">
        <v>737</v>
      </c>
      <c r="C746" s="18">
        <f t="shared" si="29"/>
        <v>66263</v>
      </c>
      <c r="D746" s="19">
        <f t="shared" si="28"/>
        <v>2142275.0816184045</v>
      </c>
      <c r="E746" s="19">
        <f>D746*ריבית/12</f>
        <v>8926.1461734100194</v>
      </c>
      <c r="F746" s="19">
        <f>SUM($E$9:$E746)</f>
        <v>2051201.2277918148</v>
      </c>
    </row>
    <row r="747" spans="1:6" x14ac:dyDescent="0.2">
      <c r="A747" s="20">
        <f t="shared" si="30"/>
        <v>61.916666666666664</v>
      </c>
      <c r="B747" s="17">
        <v>738</v>
      </c>
      <c r="C747" s="18">
        <f t="shared" si="29"/>
        <v>66293</v>
      </c>
      <c r="D747" s="19">
        <f t="shared" si="28"/>
        <v>2151201.2277918146</v>
      </c>
      <c r="E747" s="19">
        <f>D747*ריבית/12</f>
        <v>8963.3384491325614</v>
      </c>
      <c r="F747" s="19">
        <f>SUM($E$9:$E747)</f>
        <v>2060164.5662409475</v>
      </c>
    </row>
    <row r="748" spans="1:6" x14ac:dyDescent="0.2">
      <c r="A748" s="20">
        <f t="shared" si="30"/>
        <v>62</v>
      </c>
      <c r="B748" s="17">
        <v>739</v>
      </c>
      <c r="C748" s="18">
        <f t="shared" si="29"/>
        <v>66324</v>
      </c>
      <c r="D748" s="19">
        <f t="shared" si="28"/>
        <v>2160164.5662409472</v>
      </c>
      <c r="E748" s="19">
        <f>D748*ריבית/12</f>
        <v>9000.685692670615</v>
      </c>
      <c r="F748" s="19">
        <f>SUM($E$9:$E748)</f>
        <v>2069165.251933618</v>
      </c>
    </row>
    <row r="749" spans="1:6" x14ac:dyDescent="0.2">
      <c r="A749" s="20">
        <f t="shared" si="30"/>
        <v>62.083333333333336</v>
      </c>
      <c r="B749" s="17">
        <v>740</v>
      </c>
      <c r="C749" s="18">
        <f t="shared" si="29"/>
        <v>66355</v>
      </c>
      <c r="D749" s="19">
        <f t="shared" si="28"/>
        <v>2169165.251933618</v>
      </c>
      <c r="E749" s="19">
        <f>D749*ריבית/12</f>
        <v>9038.1885497234089</v>
      </c>
      <c r="F749" s="19">
        <f>SUM($E$9:$E749)</f>
        <v>2078203.4404833415</v>
      </c>
    </row>
    <row r="750" spans="1:6" x14ac:dyDescent="0.2">
      <c r="A750" s="20">
        <f t="shared" si="30"/>
        <v>62.166666666666664</v>
      </c>
      <c r="B750" s="17">
        <v>741</v>
      </c>
      <c r="C750" s="18">
        <f t="shared" si="29"/>
        <v>66385</v>
      </c>
      <c r="D750" s="19">
        <f t="shared" si="28"/>
        <v>2178203.4404833415</v>
      </c>
      <c r="E750" s="19">
        <f>D750*ריבית/12</f>
        <v>9075.8476686805898</v>
      </c>
      <c r="F750" s="19">
        <f>SUM($E$9:$E750)</f>
        <v>2087279.2881520221</v>
      </c>
    </row>
    <row r="751" spans="1:6" x14ac:dyDescent="0.2">
      <c r="A751" s="20">
        <f t="shared" si="30"/>
        <v>62.25</v>
      </c>
      <c r="B751" s="17">
        <v>742</v>
      </c>
      <c r="C751" s="18">
        <f t="shared" si="29"/>
        <v>66416</v>
      </c>
      <c r="D751" s="19">
        <f t="shared" si="28"/>
        <v>2187279.2881520218</v>
      </c>
      <c r="E751" s="19">
        <f>D751*ריבית/12</f>
        <v>9113.6637006334258</v>
      </c>
      <c r="F751" s="19">
        <f>SUM($E$9:$E751)</f>
        <v>2096392.9518526555</v>
      </c>
    </row>
    <row r="752" spans="1:6" x14ac:dyDescent="0.2">
      <c r="A752" s="20">
        <f t="shared" si="30"/>
        <v>62.333333333333336</v>
      </c>
      <c r="B752" s="17">
        <v>743</v>
      </c>
      <c r="C752" s="18">
        <f t="shared" si="29"/>
        <v>66446</v>
      </c>
      <c r="D752" s="19">
        <f t="shared" si="28"/>
        <v>2196392.951852655</v>
      </c>
      <c r="E752" s="19">
        <f>D752*ריבית/12</f>
        <v>9151.6372993860623</v>
      </c>
      <c r="F752" s="19">
        <f>SUM($E$9:$E752)</f>
        <v>2105544.5891520414</v>
      </c>
    </row>
    <row r="753" spans="1:6" x14ac:dyDescent="0.2">
      <c r="A753" s="20">
        <f t="shared" si="30"/>
        <v>62.416666666666664</v>
      </c>
      <c r="B753" s="17">
        <v>744</v>
      </c>
      <c r="C753" s="18">
        <f t="shared" si="29"/>
        <v>66477</v>
      </c>
      <c r="D753" s="19">
        <f t="shared" si="28"/>
        <v>2205544.5891520409</v>
      </c>
      <c r="E753" s="19">
        <f>D753*ריבית/12</f>
        <v>9189.7691214668375</v>
      </c>
      <c r="F753" s="19">
        <f>SUM($E$9:$E753)</f>
        <v>2114734.358273508</v>
      </c>
    </row>
    <row r="754" spans="1:6" x14ac:dyDescent="0.2">
      <c r="A754" s="20">
        <f t="shared" si="30"/>
        <v>62.5</v>
      </c>
      <c r="B754" s="17">
        <v>745</v>
      </c>
      <c r="C754" s="18">
        <f t="shared" si="29"/>
        <v>66508</v>
      </c>
      <c r="D754" s="19">
        <f t="shared" si="28"/>
        <v>2214734.3582735076</v>
      </c>
      <c r="E754" s="19">
        <f>D754*ריבית/12</f>
        <v>9228.0598261396153</v>
      </c>
      <c r="F754" s="19">
        <f>SUM($E$9:$E754)</f>
        <v>2123962.4180996479</v>
      </c>
    </row>
    <row r="755" spans="1:6" x14ac:dyDescent="0.2">
      <c r="A755" s="20">
        <f t="shared" si="30"/>
        <v>62.583333333333336</v>
      </c>
      <c r="B755" s="17">
        <v>746</v>
      </c>
      <c r="C755" s="18">
        <f t="shared" si="29"/>
        <v>66536</v>
      </c>
      <c r="D755" s="19">
        <f t="shared" si="28"/>
        <v>2223962.4180996474</v>
      </c>
      <c r="E755" s="19">
        <f>D755*ריבית/12</f>
        <v>9266.510075415199</v>
      </c>
      <c r="F755" s="19">
        <f>SUM($E$9:$E755)</f>
        <v>2133228.9281750629</v>
      </c>
    </row>
    <row r="756" spans="1:6" x14ac:dyDescent="0.2">
      <c r="A756" s="20">
        <f t="shared" si="30"/>
        <v>62.666666666666664</v>
      </c>
      <c r="B756" s="17">
        <v>747</v>
      </c>
      <c r="C756" s="18">
        <f t="shared" si="29"/>
        <v>66567</v>
      </c>
      <c r="D756" s="19">
        <f t="shared" si="28"/>
        <v>2233228.9281750624</v>
      </c>
      <c r="E756" s="19">
        <f>D756*ריבית/12</f>
        <v>9305.1205340627603</v>
      </c>
      <c r="F756" s="19">
        <f>SUM($E$9:$E756)</f>
        <v>2142534.0487091257</v>
      </c>
    </row>
    <row r="757" spans="1:6" x14ac:dyDescent="0.2">
      <c r="A757" s="20">
        <f t="shared" si="30"/>
        <v>62.75</v>
      </c>
      <c r="B757" s="17">
        <v>748</v>
      </c>
      <c r="C757" s="18">
        <f t="shared" si="29"/>
        <v>66597</v>
      </c>
      <c r="D757" s="19">
        <f t="shared" si="28"/>
        <v>2242534.0487091253</v>
      </c>
      <c r="E757" s="19">
        <f>D757*ריבית/12</f>
        <v>9343.8918696213568</v>
      </c>
      <c r="F757" s="19">
        <f>SUM($E$9:$E757)</f>
        <v>2151877.9405787471</v>
      </c>
    </row>
    <row r="758" spans="1:6" x14ac:dyDescent="0.2">
      <c r="A758" s="20">
        <f t="shared" si="30"/>
        <v>62.833333333333336</v>
      </c>
      <c r="B758" s="17">
        <v>749</v>
      </c>
      <c r="C758" s="18">
        <f t="shared" si="29"/>
        <v>66628</v>
      </c>
      <c r="D758" s="19">
        <f t="shared" si="28"/>
        <v>2251877.9405787466</v>
      </c>
      <c r="E758" s="19">
        <f>D758*ריבית/12</f>
        <v>9382.8247524114449</v>
      </c>
      <c r="F758" s="19">
        <f>SUM($E$9:$E758)</f>
        <v>2161260.7653311584</v>
      </c>
    </row>
    <row r="759" spans="1:6" x14ac:dyDescent="0.2">
      <c r="A759" s="20">
        <f t="shared" si="30"/>
        <v>62.916666666666664</v>
      </c>
      <c r="B759" s="17">
        <v>750</v>
      </c>
      <c r="C759" s="18">
        <f t="shared" si="29"/>
        <v>66658</v>
      </c>
      <c r="D759" s="19">
        <f t="shared" si="28"/>
        <v>2261260.7653311579</v>
      </c>
      <c r="E759" s="19">
        <f>D759*ריבית/12</f>
        <v>9421.9198555464918</v>
      </c>
      <c r="F759" s="19">
        <f>SUM($E$9:$E759)</f>
        <v>2170682.6851867051</v>
      </c>
    </row>
    <row r="760" spans="1:6" x14ac:dyDescent="0.2">
      <c r="A760" s="20">
        <f t="shared" si="30"/>
        <v>63</v>
      </c>
      <c r="B760" s="17">
        <v>751</v>
      </c>
      <c r="C760" s="18">
        <f t="shared" si="29"/>
        <v>66689</v>
      </c>
      <c r="D760" s="19">
        <f t="shared" si="28"/>
        <v>2270682.6851867046</v>
      </c>
      <c r="E760" s="19">
        <f>D760*ריבית/12</f>
        <v>9461.1778549446026</v>
      </c>
      <c r="F760" s="19">
        <f>SUM($E$9:$E760)</f>
        <v>2180143.8630416496</v>
      </c>
    </row>
    <row r="761" spans="1:6" x14ac:dyDescent="0.2">
      <c r="A761" s="20">
        <f t="shared" si="30"/>
        <v>63.083333333333336</v>
      </c>
      <c r="B761" s="17">
        <v>752</v>
      </c>
      <c r="C761" s="18">
        <f t="shared" si="29"/>
        <v>66720</v>
      </c>
      <c r="D761" s="19">
        <f t="shared" si="28"/>
        <v>2280143.8630416491</v>
      </c>
      <c r="E761" s="19">
        <f>D761*ריבית/12</f>
        <v>9500.5994293402055</v>
      </c>
      <c r="F761" s="19">
        <f>SUM($E$9:$E761)</f>
        <v>2189644.4624709897</v>
      </c>
    </row>
    <row r="762" spans="1:6" x14ac:dyDescent="0.2">
      <c r="A762" s="20">
        <f t="shared" si="30"/>
        <v>63.166666666666664</v>
      </c>
      <c r="B762" s="17">
        <v>753</v>
      </c>
      <c r="C762" s="18">
        <f t="shared" si="29"/>
        <v>66750</v>
      </c>
      <c r="D762" s="19">
        <f t="shared" si="28"/>
        <v>2289644.4624709892</v>
      </c>
      <c r="E762" s="19">
        <f>D762*ריבית/12</f>
        <v>9540.1852602957897</v>
      </c>
      <c r="F762" s="19">
        <f>SUM($E$9:$E762)</f>
        <v>2199184.6477312855</v>
      </c>
    </row>
    <row r="763" spans="1:6" x14ac:dyDescent="0.2">
      <c r="A763" s="20">
        <f t="shared" si="30"/>
        <v>63.25</v>
      </c>
      <c r="B763" s="17">
        <v>754</v>
      </c>
      <c r="C763" s="18">
        <f t="shared" si="29"/>
        <v>66781</v>
      </c>
      <c r="D763" s="19">
        <f t="shared" si="28"/>
        <v>2299184.6477312851</v>
      </c>
      <c r="E763" s="19">
        <f>D763*ריבית/12</f>
        <v>9579.9360322136872</v>
      </c>
      <c r="F763" s="19">
        <f>SUM($E$9:$E763)</f>
        <v>2208764.5837634993</v>
      </c>
    </row>
    <row r="764" spans="1:6" x14ac:dyDescent="0.2">
      <c r="A764" s="20">
        <f t="shared" si="30"/>
        <v>63.333333333333336</v>
      </c>
      <c r="B764" s="17">
        <v>755</v>
      </c>
      <c r="C764" s="18">
        <f t="shared" si="29"/>
        <v>66811</v>
      </c>
      <c r="D764" s="19">
        <f t="shared" si="28"/>
        <v>2308764.5837634988</v>
      </c>
      <c r="E764" s="19">
        <f>D764*ריבית/12</f>
        <v>9619.8524323479123</v>
      </c>
      <c r="F764" s="19">
        <f>SUM($E$9:$E764)</f>
        <v>2218384.4361958471</v>
      </c>
    </row>
    <row r="765" spans="1:6" x14ac:dyDescent="0.2">
      <c r="A765" s="20">
        <f t="shared" si="30"/>
        <v>63.416666666666664</v>
      </c>
      <c r="B765" s="17">
        <v>756</v>
      </c>
      <c r="C765" s="18">
        <f t="shared" si="29"/>
        <v>66842</v>
      </c>
      <c r="D765" s="19">
        <f t="shared" si="28"/>
        <v>2318384.4361958466</v>
      </c>
      <c r="E765" s="19">
        <f>D765*ריבית/12</f>
        <v>9659.9351508160271</v>
      </c>
      <c r="F765" s="19">
        <f>SUM($E$9:$E765)</f>
        <v>2228044.3713466632</v>
      </c>
    </row>
    <row r="766" spans="1:6" x14ac:dyDescent="0.2">
      <c r="A766" s="20">
        <f t="shared" si="30"/>
        <v>63.5</v>
      </c>
      <c r="B766" s="17">
        <v>757</v>
      </c>
      <c r="C766" s="18">
        <f t="shared" si="29"/>
        <v>66873</v>
      </c>
      <c r="D766" s="19">
        <f t="shared" si="28"/>
        <v>2328044.3713466628</v>
      </c>
      <c r="E766" s="19">
        <f>D766*ריבית/12</f>
        <v>9700.1848806110957</v>
      </c>
      <c r="F766" s="19">
        <f>SUM($E$9:$E766)</f>
        <v>2237744.5562272742</v>
      </c>
    </row>
    <row r="767" spans="1:6" x14ac:dyDescent="0.2">
      <c r="A767" s="20">
        <f t="shared" si="30"/>
        <v>63.583333333333336</v>
      </c>
      <c r="B767" s="17">
        <v>758</v>
      </c>
      <c r="C767" s="18">
        <f t="shared" si="29"/>
        <v>66901</v>
      </c>
      <c r="D767" s="19">
        <f t="shared" si="28"/>
        <v>2337744.5562272738</v>
      </c>
      <c r="E767" s="19">
        <f>D767*ריבית/12</f>
        <v>9740.6023176136423</v>
      </c>
      <c r="F767" s="19">
        <f>SUM($E$9:$E767)</f>
        <v>2247485.1585448878</v>
      </c>
    </row>
    <row r="768" spans="1:6" x14ac:dyDescent="0.2">
      <c r="A768" s="20">
        <f t="shared" si="30"/>
        <v>63.666666666666664</v>
      </c>
      <c r="B768" s="17">
        <v>759</v>
      </c>
      <c r="C768" s="18">
        <f t="shared" si="29"/>
        <v>66932</v>
      </c>
      <c r="D768" s="19">
        <f t="shared" si="28"/>
        <v>2347485.1585448873</v>
      </c>
      <c r="E768" s="19">
        <f>D768*ריבית/12</f>
        <v>9781.1881606036968</v>
      </c>
      <c r="F768" s="19">
        <f>SUM($E$9:$E768)</f>
        <v>2257266.3467054917</v>
      </c>
    </row>
    <row r="769" spans="1:6" x14ac:dyDescent="0.2">
      <c r="A769" s="20">
        <f t="shared" si="30"/>
        <v>63.75</v>
      </c>
      <c r="B769" s="17">
        <v>760</v>
      </c>
      <c r="C769" s="18">
        <f t="shared" si="29"/>
        <v>66962</v>
      </c>
      <c r="D769" s="19">
        <f t="shared" si="28"/>
        <v>2357266.3467054912</v>
      </c>
      <c r="E769" s="19">
        <f>D769*ריבית/12</f>
        <v>9821.9431112728798</v>
      </c>
      <c r="F769" s="19">
        <f>SUM($E$9:$E769)</f>
        <v>2267088.2898167646</v>
      </c>
    </row>
    <row r="770" spans="1:6" x14ac:dyDescent="0.2">
      <c r="A770" s="20">
        <f t="shared" si="30"/>
        <v>63.833333333333336</v>
      </c>
      <c r="B770" s="17">
        <v>761</v>
      </c>
      <c r="C770" s="18">
        <f t="shared" si="29"/>
        <v>66993</v>
      </c>
      <c r="D770" s="19">
        <f t="shared" si="28"/>
        <v>2367088.2898167642</v>
      </c>
      <c r="E770" s="19">
        <f>D770*ריבית/12</f>
        <v>9862.8678742365173</v>
      </c>
      <c r="F770" s="19">
        <f>SUM($E$9:$E770)</f>
        <v>2276951.157691001</v>
      </c>
    </row>
    <row r="771" spans="1:6" x14ac:dyDescent="0.2">
      <c r="A771" s="20">
        <f t="shared" si="30"/>
        <v>63.916666666666664</v>
      </c>
      <c r="B771" s="17">
        <v>762</v>
      </c>
      <c r="C771" s="18">
        <f t="shared" si="29"/>
        <v>67023</v>
      </c>
      <c r="D771" s="19">
        <f t="shared" si="28"/>
        <v>2376951.1576910005</v>
      </c>
      <c r="E771" s="19">
        <f>D771*ריבית/12</f>
        <v>9903.963157045835</v>
      </c>
      <c r="F771" s="19">
        <f>SUM($E$9:$E771)</f>
        <v>2286855.1208480466</v>
      </c>
    </row>
    <row r="772" spans="1:6" x14ac:dyDescent="0.2">
      <c r="A772" s="20">
        <f t="shared" si="30"/>
        <v>64</v>
      </c>
      <c r="B772" s="17">
        <v>763</v>
      </c>
      <c r="C772" s="18">
        <f t="shared" si="29"/>
        <v>67054</v>
      </c>
      <c r="D772" s="19">
        <f t="shared" si="28"/>
        <v>2386855.1208480462</v>
      </c>
      <c r="E772" s="19">
        <f>D772*ריבית/12</f>
        <v>9945.2296702001931</v>
      </c>
      <c r="F772" s="19">
        <f>SUM($E$9:$E772)</f>
        <v>2296800.3505182466</v>
      </c>
    </row>
    <row r="773" spans="1:6" x14ac:dyDescent="0.2">
      <c r="A773" s="20">
        <f t="shared" si="30"/>
        <v>64.083333333333329</v>
      </c>
      <c r="B773" s="17">
        <v>764</v>
      </c>
      <c r="C773" s="18">
        <f t="shared" si="29"/>
        <v>67085</v>
      </c>
      <c r="D773" s="19">
        <f t="shared" si="28"/>
        <v>2396800.3505182462</v>
      </c>
      <c r="E773" s="19">
        <f>D773*ריבית/12</f>
        <v>9986.6681271593607</v>
      </c>
      <c r="F773" s="19">
        <f>SUM($E$9:$E773)</f>
        <v>2306787.0186454062</v>
      </c>
    </row>
    <row r="774" spans="1:6" x14ac:dyDescent="0.2">
      <c r="A774" s="20">
        <f t="shared" si="30"/>
        <v>64.166666666666671</v>
      </c>
      <c r="B774" s="17">
        <v>765</v>
      </c>
      <c r="C774" s="18">
        <f t="shared" si="29"/>
        <v>67115</v>
      </c>
      <c r="D774" s="19">
        <f t="shared" si="28"/>
        <v>2406787.0186454058</v>
      </c>
      <c r="E774" s="19">
        <f>D774*ריבית/12</f>
        <v>10028.279244355857</v>
      </c>
      <c r="F774" s="19">
        <f>SUM($E$9:$E774)</f>
        <v>2316815.2978897621</v>
      </c>
    </row>
    <row r="775" spans="1:6" x14ac:dyDescent="0.2">
      <c r="A775" s="20">
        <f t="shared" si="30"/>
        <v>64.25</v>
      </c>
      <c r="B775" s="17">
        <v>766</v>
      </c>
      <c r="C775" s="18">
        <f t="shared" si="29"/>
        <v>67146</v>
      </c>
      <c r="D775" s="19">
        <f t="shared" si="28"/>
        <v>2416815.2978897616</v>
      </c>
      <c r="E775" s="19">
        <f>D775*ריבית/12</f>
        <v>10070.063741207341</v>
      </c>
      <c r="F775" s="19">
        <f>SUM($E$9:$E775)</f>
        <v>2326885.3616309692</v>
      </c>
    </row>
    <row r="776" spans="1:6" x14ac:dyDescent="0.2">
      <c r="A776" s="20">
        <f t="shared" si="30"/>
        <v>64.333333333333329</v>
      </c>
      <c r="B776" s="17">
        <v>767</v>
      </c>
      <c r="C776" s="18">
        <f t="shared" si="29"/>
        <v>67176</v>
      </c>
      <c r="D776" s="19">
        <f t="shared" si="28"/>
        <v>2426885.3616309687</v>
      </c>
      <c r="E776" s="19">
        <f>D776*ריבית/12</f>
        <v>10112.022340129037</v>
      </c>
      <c r="F776" s="19">
        <f>SUM($E$9:$E776)</f>
        <v>2336997.3839710983</v>
      </c>
    </row>
    <row r="777" spans="1:6" x14ac:dyDescent="0.2">
      <c r="A777" s="20">
        <f t="shared" si="30"/>
        <v>64.416666666666671</v>
      </c>
      <c r="B777" s="17">
        <v>768</v>
      </c>
      <c r="C777" s="18">
        <f t="shared" si="29"/>
        <v>67207</v>
      </c>
      <c r="D777" s="19">
        <f t="shared" si="28"/>
        <v>2436997.3839710979</v>
      </c>
      <c r="E777" s="19">
        <f>D777*ריבית/12</f>
        <v>10154.155766546241</v>
      </c>
      <c r="F777" s="19">
        <f>SUM($E$9:$E777)</f>
        <v>2347151.5397376446</v>
      </c>
    </row>
    <row r="778" spans="1:6" x14ac:dyDescent="0.2">
      <c r="A778" s="20">
        <f t="shared" si="30"/>
        <v>64.5</v>
      </c>
      <c r="B778" s="17">
        <v>769</v>
      </c>
      <c r="C778" s="18">
        <f t="shared" si="29"/>
        <v>67238</v>
      </c>
      <c r="D778" s="19">
        <f t="shared" si="28"/>
        <v>2447151.5397376441</v>
      </c>
      <c r="E778" s="19">
        <f>D778*ריבית/12</f>
        <v>10196.46474890685</v>
      </c>
      <c r="F778" s="19">
        <f>SUM($E$9:$E778)</f>
        <v>2357348.0044865515</v>
      </c>
    </row>
    <row r="779" spans="1:6" x14ac:dyDescent="0.2">
      <c r="A779" s="20">
        <f t="shared" si="30"/>
        <v>64.583333333333329</v>
      </c>
      <c r="B779" s="17">
        <v>770</v>
      </c>
      <c r="C779" s="18">
        <f t="shared" si="29"/>
        <v>67267</v>
      </c>
      <c r="D779" s="19">
        <f t="shared" si="28"/>
        <v>2457348.004486551</v>
      </c>
      <c r="E779" s="19">
        <f>D779*ריבית/12</f>
        <v>10238.950018693964</v>
      </c>
      <c r="F779" s="19">
        <f>SUM($E$9:$E779)</f>
        <v>2367586.9545052457</v>
      </c>
    </row>
    <row r="780" spans="1:6" x14ac:dyDescent="0.2">
      <c r="A780" s="20">
        <f t="shared" si="30"/>
        <v>64.666666666666671</v>
      </c>
      <c r="B780" s="17">
        <v>771</v>
      </c>
      <c r="C780" s="18">
        <f t="shared" si="29"/>
        <v>67298</v>
      </c>
      <c r="D780" s="19">
        <f t="shared" si="28"/>
        <v>2467586.9545052452</v>
      </c>
      <c r="E780" s="19">
        <f>D780*ריבית/12</f>
        <v>10281.612310438522</v>
      </c>
      <c r="F780" s="19">
        <f>SUM($E$9:$E780)</f>
        <v>2377868.5668156841</v>
      </c>
    </row>
    <row r="781" spans="1:6" x14ac:dyDescent="0.2">
      <c r="A781" s="20">
        <f t="shared" si="30"/>
        <v>64.75</v>
      </c>
      <c r="B781" s="17">
        <v>772</v>
      </c>
      <c r="C781" s="18">
        <f t="shared" si="29"/>
        <v>67328</v>
      </c>
      <c r="D781" s="19">
        <f t="shared" si="28"/>
        <v>2477868.5668156836</v>
      </c>
      <c r="E781" s="19">
        <f>D781*ריבית/12</f>
        <v>10324.452361732016</v>
      </c>
      <c r="F781" s="19">
        <f>SUM($E$9:$E781)</f>
        <v>2388193.0191774159</v>
      </c>
    </row>
    <row r="782" spans="1:6" x14ac:dyDescent="0.2">
      <c r="A782" s="20">
        <f t="shared" si="30"/>
        <v>64.833333333333329</v>
      </c>
      <c r="B782" s="17">
        <v>773</v>
      </c>
      <c r="C782" s="18">
        <f t="shared" si="29"/>
        <v>67359</v>
      </c>
      <c r="D782" s="19">
        <f t="shared" si="28"/>
        <v>2488193.0191774154</v>
      </c>
      <c r="E782" s="19">
        <f>D782*ריבית/12</f>
        <v>10367.470913239231</v>
      </c>
      <c r="F782" s="19">
        <f>SUM($E$9:$E782)</f>
        <v>2398560.4900906552</v>
      </c>
    </row>
    <row r="783" spans="1:6" x14ac:dyDescent="0.2">
      <c r="A783" s="20">
        <f t="shared" si="30"/>
        <v>64.916666666666671</v>
      </c>
      <c r="B783" s="17">
        <v>774</v>
      </c>
      <c r="C783" s="18">
        <f t="shared" si="29"/>
        <v>67389</v>
      </c>
      <c r="D783" s="19">
        <f t="shared" si="28"/>
        <v>2498560.4900906547</v>
      </c>
      <c r="E783" s="19">
        <f>D783*ריבית/12</f>
        <v>10410.668708711062</v>
      </c>
      <c r="F783" s="19">
        <f>SUM($E$9:$E783)</f>
        <v>2408971.1587993661</v>
      </c>
    </row>
    <row r="784" spans="1:6" x14ac:dyDescent="0.2">
      <c r="A784" s="20">
        <f t="shared" si="30"/>
        <v>65</v>
      </c>
      <c r="B784" s="17">
        <v>775</v>
      </c>
      <c r="C784" s="18">
        <f t="shared" si="29"/>
        <v>67420</v>
      </c>
      <c r="D784" s="19">
        <f t="shared" si="28"/>
        <v>2508971.1587993656</v>
      </c>
      <c r="E784" s="19">
        <f>D784*ריבית/12</f>
        <v>10454.046494997358</v>
      </c>
      <c r="F784" s="19">
        <f>SUM($E$9:$E784)</f>
        <v>2419425.2052943637</v>
      </c>
    </row>
    <row r="785" spans="1:6" x14ac:dyDescent="0.2">
      <c r="A785" s="20">
        <f t="shared" si="30"/>
        <v>65.083333333333329</v>
      </c>
      <c r="B785" s="17">
        <v>776</v>
      </c>
      <c r="C785" s="18">
        <f t="shared" si="29"/>
        <v>67451</v>
      </c>
      <c r="D785" s="19">
        <f t="shared" si="28"/>
        <v>2519425.2052943632</v>
      </c>
      <c r="E785" s="19">
        <f>D785*ריבית/12</f>
        <v>10497.605022059846</v>
      </c>
      <c r="F785" s="19">
        <f>SUM($E$9:$E785)</f>
        <v>2429922.8103164234</v>
      </c>
    </row>
    <row r="786" spans="1:6" x14ac:dyDescent="0.2">
      <c r="A786" s="20">
        <f t="shared" si="30"/>
        <v>65.166666666666671</v>
      </c>
      <c r="B786" s="17">
        <v>777</v>
      </c>
      <c r="C786" s="18">
        <f t="shared" si="29"/>
        <v>67481</v>
      </c>
      <c r="D786" s="19">
        <f t="shared" si="28"/>
        <v>2529922.810316423</v>
      </c>
      <c r="E786" s="19">
        <f>D786*ריבית/12</f>
        <v>10541.345042985096</v>
      </c>
      <c r="F786" s="19">
        <f>SUM($E$9:$E786)</f>
        <v>2440464.1553594084</v>
      </c>
    </row>
    <row r="787" spans="1:6" x14ac:dyDescent="0.2">
      <c r="A787" s="20">
        <f t="shared" si="30"/>
        <v>65.25</v>
      </c>
      <c r="B787" s="17">
        <v>778</v>
      </c>
      <c r="C787" s="18">
        <f t="shared" si="29"/>
        <v>67512</v>
      </c>
      <c r="D787" s="19">
        <f t="shared" ref="D787:D850" si="31">D786+E786</f>
        <v>2540464.1553594079</v>
      </c>
      <c r="E787" s="19">
        <f>D787*ריבית/12</f>
        <v>10585.267313997532</v>
      </c>
      <c r="F787" s="19">
        <f>SUM($E$9:$E787)</f>
        <v>2451049.4226734061</v>
      </c>
    </row>
    <row r="788" spans="1:6" x14ac:dyDescent="0.2">
      <c r="A788" s="20">
        <f t="shared" si="30"/>
        <v>65.333333333333329</v>
      </c>
      <c r="B788" s="17">
        <v>779</v>
      </c>
      <c r="C788" s="18">
        <f t="shared" si="29"/>
        <v>67542</v>
      </c>
      <c r="D788" s="19">
        <f t="shared" si="31"/>
        <v>2551049.4226734056</v>
      </c>
      <c r="E788" s="19">
        <f>D788*ריבית/12</f>
        <v>10629.372594472525</v>
      </c>
      <c r="F788" s="19">
        <f>SUM($E$9:$E788)</f>
        <v>2461678.7952678786</v>
      </c>
    </row>
    <row r="789" spans="1:6" x14ac:dyDescent="0.2">
      <c r="A789" s="20">
        <f t="shared" si="30"/>
        <v>65.416666666666671</v>
      </c>
      <c r="B789" s="17">
        <v>780</v>
      </c>
      <c r="C789" s="18">
        <f t="shared" si="29"/>
        <v>67573</v>
      </c>
      <c r="D789" s="19">
        <f t="shared" si="31"/>
        <v>2561678.7952678781</v>
      </c>
      <c r="E789" s="19">
        <f>D789*ריבית/12</f>
        <v>10673.661646949493</v>
      </c>
      <c r="F789" s="19">
        <f>SUM($E$9:$E789)</f>
        <v>2472352.4569148282</v>
      </c>
    </row>
    <row r="790" spans="1:6" x14ac:dyDescent="0.2">
      <c r="A790" s="20">
        <f t="shared" si="30"/>
        <v>65.5</v>
      </c>
      <c r="B790" s="17">
        <v>781</v>
      </c>
      <c r="C790" s="18">
        <f t="shared" si="29"/>
        <v>67604</v>
      </c>
      <c r="D790" s="19">
        <f t="shared" si="31"/>
        <v>2572352.4569148277</v>
      </c>
      <c r="E790" s="19">
        <f>D790*ריבית/12</f>
        <v>10718.135237145116</v>
      </c>
      <c r="F790" s="19">
        <f>SUM($E$9:$E790)</f>
        <v>2483070.5921519734</v>
      </c>
    </row>
    <row r="791" spans="1:6" x14ac:dyDescent="0.2">
      <c r="A791" s="20">
        <f t="shared" si="30"/>
        <v>65.583333333333329</v>
      </c>
      <c r="B791" s="17">
        <v>782</v>
      </c>
      <c r="C791" s="18">
        <f t="shared" ref="C791:C854" si="32">DATE(YEAR(C790),MONTH(C790)+(1),DAY(C790))</f>
        <v>67632</v>
      </c>
      <c r="D791" s="19">
        <f t="shared" si="31"/>
        <v>2583070.5921519729</v>
      </c>
      <c r="E791" s="19">
        <f>D791*ריבית/12</f>
        <v>10762.794133966554</v>
      </c>
      <c r="F791" s="19">
        <f>SUM($E$9:$E791)</f>
        <v>2493833.3862859397</v>
      </c>
    </row>
    <row r="792" spans="1:6" x14ac:dyDescent="0.2">
      <c r="A792" s="20">
        <f t="shared" si="30"/>
        <v>65.666666666666671</v>
      </c>
      <c r="B792" s="17">
        <v>783</v>
      </c>
      <c r="C792" s="18">
        <f t="shared" si="32"/>
        <v>67663</v>
      </c>
      <c r="D792" s="19">
        <f t="shared" si="31"/>
        <v>2593833.3862859393</v>
      </c>
      <c r="E792" s="19">
        <f>D792*ריבית/12</f>
        <v>10807.639109524747</v>
      </c>
      <c r="F792" s="19">
        <f>SUM($E$9:$E792)</f>
        <v>2504641.0253954646</v>
      </c>
    </row>
    <row r="793" spans="1:6" x14ac:dyDescent="0.2">
      <c r="A793" s="20">
        <f t="shared" si="30"/>
        <v>65.75</v>
      </c>
      <c r="B793" s="17">
        <v>784</v>
      </c>
      <c r="C793" s="18">
        <f t="shared" si="32"/>
        <v>67693</v>
      </c>
      <c r="D793" s="19">
        <f t="shared" si="31"/>
        <v>2604641.0253954642</v>
      </c>
      <c r="E793" s="19">
        <f>D793*ריבית/12</f>
        <v>10852.670939147769</v>
      </c>
      <c r="F793" s="19">
        <f>SUM($E$9:$E793)</f>
        <v>2515493.6963346126</v>
      </c>
    </row>
    <row r="794" spans="1:6" x14ac:dyDescent="0.2">
      <c r="A794" s="20">
        <f t="shared" si="30"/>
        <v>65.833333333333329</v>
      </c>
      <c r="B794" s="17">
        <v>785</v>
      </c>
      <c r="C794" s="18">
        <f t="shared" si="32"/>
        <v>67724</v>
      </c>
      <c r="D794" s="19">
        <f t="shared" si="31"/>
        <v>2615493.6963346121</v>
      </c>
      <c r="E794" s="19">
        <f>D794*ריבית/12</f>
        <v>10897.890401394217</v>
      </c>
      <c r="F794" s="19">
        <f>SUM($E$9:$E794)</f>
        <v>2526391.5867360067</v>
      </c>
    </row>
    <row r="795" spans="1:6" x14ac:dyDescent="0.2">
      <c r="A795" s="20">
        <f t="shared" si="30"/>
        <v>65.916666666666671</v>
      </c>
      <c r="B795" s="17">
        <v>786</v>
      </c>
      <c r="C795" s="18">
        <f t="shared" si="32"/>
        <v>67754</v>
      </c>
      <c r="D795" s="19">
        <f t="shared" si="31"/>
        <v>2626391.5867360062</v>
      </c>
      <c r="E795" s="19">
        <f>D795*ריבית/12</f>
        <v>10943.298278066693</v>
      </c>
      <c r="F795" s="19">
        <f>SUM($E$9:$E795)</f>
        <v>2537334.8850140735</v>
      </c>
    </row>
    <row r="796" spans="1:6" x14ac:dyDescent="0.2">
      <c r="A796" s="20">
        <f t="shared" si="30"/>
        <v>66</v>
      </c>
      <c r="B796" s="17">
        <v>787</v>
      </c>
      <c r="C796" s="18">
        <f t="shared" si="32"/>
        <v>67785</v>
      </c>
      <c r="D796" s="19">
        <f t="shared" si="31"/>
        <v>2637334.885014073</v>
      </c>
      <c r="E796" s="19">
        <f>D796*ריבית/12</f>
        <v>10988.895354225306</v>
      </c>
      <c r="F796" s="19">
        <f>SUM($E$9:$E796)</f>
        <v>2548323.7803682988</v>
      </c>
    </row>
    <row r="797" spans="1:6" x14ac:dyDescent="0.2">
      <c r="A797" s="20">
        <f t="shared" si="30"/>
        <v>66.083333333333329</v>
      </c>
      <c r="B797" s="17">
        <v>788</v>
      </c>
      <c r="C797" s="18">
        <f t="shared" si="32"/>
        <v>67816</v>
      </c>
      <c r="D797" s="19">
        <f t="shared" si="31"/>
        <v>2648323.7803682983</v>
      </c>
      <c r="E797" s="19">
        <f>D797*ריבית/12</f>
        <v>11034.682418201242</v>
      </c>
      <c r="F797" s="19">
        <f>SUM($E$9:$E797)</f>
        <v>2559358.4627864999</v>
      </c>
    </row>
    <row r="798" spans="1:6" x14ac:dyDescent="0.2">
      <c r="A798" s="20">
        <f t="shared" si="30"/>
        <v>66.166666666666671</v>
      </c>
      <c r="B798" s="17">
        <v>789</v>
      </c>
      <c r="C798" s="18">
        <f t="shared" si="32"/>
        <v>67846</v>
      </c>
      <c r="D798" s="19">
        <f t="shared" si="31"/>
        <v>2659358.4627864994</v>
      </c>
      <c r="E798" s="19">
        <f>D798*ריבית/12</f>
        <v>11080.660261610414</v>
      </c>
      <c r="F798" s="19">
        <f>SUM($E$9:$E798)</f>
        <v>2570439.1230481104</v>
      </c>
    </row>
    <row r="799" spans="1:6" x14ac:dyDescent="0.2">
      <c r="A799" s="20">
        <f t="shared" si="30"/>
        <v>66.25</v>
      </c>
      <c r="B799" s="17">
        <v>790</v>
      </c>
      <c r="C799" s="18">
        <f t="shared" si="32"/>
        <v>67877</v>
      </c>
      <c r="D799" s="19">
        <f t="shared" si="31"/>
        <v>2670439.1230481099</v>
      </c>
      <c r="E799" s="19">
        <f>D799*ריבית/12</f>
        <v>11126.829679367125</v>
      </c>
      <c r="F799" s="19">
        <f>SUM($E$9:$E799)</f>
        <v>2581565.9527274775</v>
      </c>
    </row>
    <row r="800" spans="1:6" x14ac:dyDescent="0.2">
      <c r="A800" s="20">
        <f t="shared" si="30"/>
        <v>66.333333333333329</v>
      </c>
      <c r="B800" s="17">
        <v>791</v>
      </c>
      <c r="C800" s="18">
        <f t="shared" si="32"/>
        <v>67907</v>
      </c>
      <c r="D800" s="19">
        <f t="shared" si="31"/>
        <v>2681565.9527274771</v>
      </c>
      <c r="E800" s="19">
        <f>D800*ריבית/12</f>
        <v>11173.191469697822</v>
      </c>
      <c r="F800" s="19">
        <f>SUM($E$9:$E800)</f>
        <v>2592739.1441971753</v>
      </c>
    </row>
    <row r="801" spans="1:6" x14ac:dyDescent="0.2">
      <c r="A801" s="20">
        <f t="shared" si="30"/>
        <v>66.416666666666671</v>
      </c>
      <c r="B801" s="17">
        <v>792</v>
      </c>
      <c r="C801" s="18">
        <f t="shared" si="32"/>
        <v>67938</v>
      </c>
      <c r="D801" s="19">
        <f t="shared" si="31"/>
        <v>2692739.1441971748</v>
      </c>
      <c r="E801" s="19">
        <f>D801*ריבית/12</f>
        <v>11219.746434154897</v>
      </c>
      <c r="F801" s="19">
        <f>SUM($E$9:$E801)</f>
        <v>2603958.8906313302</v>
      </c>
    </row>
    <row r="802" spans="1:6" x14ac:dyDescent="0.2">
      <c r="A802" s="20">
        <f t="shared" si="30"/>
        <v>66.5</v>
      </c>
      <c r="B802" s="17">
        <v>793</v>
      </c>
      <c r="C802" s="18">
        <f t="shared" si="32"/>
        <v>67969</v>
      </c>
      <c r="D802" s="19">
        <f t="shared" si="31"/>
        <v>2703958.8906313297</v>
      </c>
      <c r="E802" s="19">
        <f>D802*ריבית/12</f>
        <v>11266.495377630541</v>
      </c>
      <c r="F802" s="19">
        <f>SUM($E$9:$E802)</f>
        <v>2615225.3860089607</v>
      </c>
    </row>
    <row r="803" spans="1:6" x14ac:dyDescent="0.2">
      <c r="A803" s="20">
        <f t="shared" ref="A803:A866" si="33">B808/12</f>
        <v>66.583333333333329</v>
      </c>
      <c r="B803" s="17">
        <v>794</v>
      </c>
      <c r="C803" s="18">
        <f t="shared" si="32"/>
        <v>67997</v>
      </c>
      <c r="D803" s="19">
        <f t="shared" si="31"/>
        <v>2715225.3860089602</v>
      </c>
      <c r="E803" s="19">
        <f>D803*ריבית/12</f>
        <v>11313.439108370667</v>
      </c>
      <c r="F803" s="19">
        <f>SUM($E$9:$E803)</f>
        <v>2626538.8251173315</v>
      </c>
    </row>
    <row r="804" spans="1:6" x14ac:dyDescent="0.2">
      <c r="A804" s="20">
        <f t="shared" si="33"/>
        <v>66.666666666666671</v>
      </c>
      <c r="B804" s="17">
        <v>795</v>
      </c>
      <c r="C804" s="18">
        <f t="shared" si="32"/>
        <v>68028</v>
      </c>
      <c r="D804" s="19">
        <f t="shared" si="31"/>
        <v>2726538.825117331</v>
      </c>
      <c r="E804" s="19">
        <f>D804*ריבית/12</f>
        <v>11360.578437988879</v>
      </c>
      <c r="F804" s="19">
        <f>SUM($E$9:$E804)</f>
        <v>2637899.4035553206</v>
      </c>
    </row>
    <row r="805" spans="1:6" x14ac:dyDescent="0.2">
      <c r="A805" s="20">
        <f t="shared" si="33"/>
        <v>66.75</v>
      </c>
      <c r="B805" s="17">
        <v>796</v>
      </c>
      <c r="C805" s="18">
        <f t="shared" si="32"/>
        <v>68058</v>
      </c>
      <c r="D805" s="19">
        <f t="shared" si="31"/>
        <v>2737899.4035553196</v>
      </c>
      <c r="E805" s="19">
        <f>D805*ריבית/12</f>
        <v>11407.914181480499</v>
      </c>
      <c r="F805" s="19">
        <f>SUM($E$9:$E805)</f>
        <v>2649307.3177368012</v>
      </c>
    </row>
    <row r="806" spans="1:6" x14ac:dyDescent="0.2">
      <c r="A806" s="20">
        <f t="shared" si="33"/>
        <v>66.833333333333329</v>
      </c>
      <c r="B806" s="17">
        <v>797</v>
      </c>
      <c r="C806" s="18">
        <f t="shared" si="32"/>
        <v>68089</v>
      </c>
      <c r="D806" s="19">
        <f t="shared" si="31"/>
        <v>2749307.3177368003</v>
      </c>
      <c r="E806" s="19">
        <f>D806*ריבית/12</f>
        <v>11455.447157236667</v>
      </c>
      <c r="F806" s="19">
        <f>SUM($E$9:$E806)</f>
        <v>2660762.764894038</v>
      </c>
    </row>
    <row r="807" spans="1:6" x14ac:dyDescent="0.2">
      <c r="A807" s="20">
        <f t="shared" si="33"/>
        <v>66.916666666666671</v>
      </c>
      <c r="B807" s="17">
        <v>798</v>
      </c>
      <c r="C807" s="18">
        <f t="shared" si="32"/>
        <v>68119</v>
      </c>
      <c r="D807" s="19">
        <f t="shared" si="31"/>
        <v>2760762.764894037</v>
      </c>
      <c r="E807" s="19">
        <f>D807*ריבית/12</f>
        <v>11503.178187058489</v>
      </c>
      <c r="F807" s="19">
        <f>SUM($E$9:$E807)</f>
        <v>2672265.9430810963</v>
      </c>
    </row>
    <row r="808" spans="1:6" x14ac:dyDescent="0.2">
      <c r="A808" s="20">
        <f t="shared" si="33"/>
        <v>67</v>
      </c>
      <c r="B808" s="17">
        <v>799</v>
      </c>
      <c r="C808" s="18">
        <f t="shared" si="32"/>
        <v>68150</v>
      </c>
      <c r="D808" s="19">
        <f t="shared" si="31"/>
        <v>2772265.9430810953</v>
      </c>
      <c r="E808" s="19">
        <f>D808*ריבית/12</f>
        <v>11551.10809617123</v>
      </c>
      <c r="F808" s="19">
        <f>SUM($E$9:$E808)</f>
        <v>2683817.0511772675</v>
      </c>
    </row>
    <row r="809" spans="1:6" x14ac:dyDescent="0.2">
      <c r="A809" s="20">
        <f t="shared" si="33"/>
        <v>67.083333333333329</v>
      </c>
      <c r="B809" s="17">
        <v>800</v>
      </c>
      <c r="C809" s="18">
        <f t="shared" si="32"/>
        <v>68181</v>
      </c>
      <c r="D809" s="19">
        <f t="shared" si="31"/>
        <v>2783817.0511772665</v>
      </c>
      <c r="E809" s="19">
        <f>D809*ריבית/12</f>
        <v>11599.23771323861</v>
      </c>
      <c r="F809" s="19">
        <f>SUM($E$9:$E809)</f>
        <v>2695416.2888905061</v>
      </c>
    </row>
    <row r="810" spans="1:6" x14ac:dyDescent="0.2">
      <c r="A810" s="20">
        <f t="shared" si="33"/>
        <v>67.166666666666671</v>
      </c>
      <c r="B810" s="17">
        <v>801</v>
      </c>
      <c r="C810" s="18">
        <f t="shared" si="32"/>
        <v>68211</v>
      </c>
      <c r="D810" s="19">
        <f t="shared" si="31"/>
        <v>2795416.2888905052</v>
      </c>
      <c r="E810" s="19">
        <f>D810*ריבית/12</f>
        <v>11647.567870377105</v>
      </c>
      <c r="F810" s="19">
        <f>SUM($E$9:$E810)</f>
        <v>2707063.8567608832</v>
      </c>
    </row>
    <row r="811" spans="1:6" x14ac:dyDescent="0.2">
      <c r="A811" s="20">
        <f t="shared" si="33"/>
        <v>67.25</v>
      </c>
      <c r="B811" s="17">
        <v>802</v>
      </c>
      <c r="C811" s="18">
        <f t="shared" si="32"/>
        <v>68242</v>
      </c>
      <c r="D811" s="19">
        <f t="shared" si="31"/>
        <v>2807063.8567608823</v>
      </c>
      <c r="E811" s="19">
        <f>D811*ריבית/12</f>
        <v>11696.099403170343</v>
      </c>
      <c r="F811" s="19">
        <f>SUM($E$9:$E811)</f>
        <v>2718759.9561640536</v>
      </c>
    </row>
    <row r="812" spans="1:6" x14ac:dyDescent="0.2">
      <c r="A812" s="20">
        <f t="shared" si="33"/>
        <v>67.333333333333329</v>
      </c>
      <c r="B812" s="17">
        <v>803</v>
      </c>
      <c r="C812" s="18">
        <f t="shared" si="32"/>
        <v>68272</v>
      </c>
      <c r="D812" s="19">
        <f t="shared" si="31"/>
        <v>2818759.9561640527</v>
      </c>
      <c r="E812" s="19">
        <f>D812*ריבית/12</f>
        <v>11744.833150683553</v>
      </c>
      <c r="F812" s="19">
        <f>SUM($E$9:$E812)</f>
        <v>2730504.7893147371</v>
      </c>
    </row>
    <row r="813" spans="1:6" x14ac:dyDescent="0.2">
      <c r="A813" s="20">
        <f t="shared" si="33"/>
        <v>67.416666666666671</v>
      </c>
      <c r="B813" s="17">
        <v>804</v>
      </c>
      <c r="C813" s="18">
        <f t="shared" si="32"/>
        <v>68303</v>
      </c>
      <c r="D813" s="19">
        <f t="shared" si="31"/>
        <v>2830504.7893147361</v>
      </c>
      <c r="E813" s="19">
        <f>D813*ריבית/12</f>
        <v>11793.769955478068</v>
      </c>
      <c r="F813" s="19">
        <f>SUM($E$9:$E813)</f>
        <v>2742298.5592702152</v>
      </c>
    </row>
    <row r="814" spans="1:6" x14ac:dyDescent="0.2">
      <c r="A814" s="20">
        <f t="shared" si="33"/>
        <v>67.5</v>
      </c>
      <c r="B814" s="17">
        <v>805</v>
      </c>
      <c r="C814" s="18">
        <f t="shared" si="32"/>
        <v>68334</v>
      </c>
      <c r="D814" s="19">
        <f t="shared" si="31"/>
        <v>2842298.5592702143</v>
      </c>
      <c r="E814" s="19">
        <f>D814*ריבית/12</f>
        <v>11842.910663625893</v>
      </c>
      <c r="F814" s="19">
        <f>SUM($E$9:$E814)</f>
        <v>2754141.4699338409</v>
      </c>
    </row>
    <row r="815" spans="1:6" x14ac:dyDescent="0.2">
      <c r="A815" s="20">
        <f t="shared" si="33"/>
        <v>67.583333333333329</v>
      </c>
      <c r="B815" s="17">
        <v>806</v>
      </c>
      <c r="C815" s="18">
        <f t="shared" si="32"/>
        <v>68362</v>
      </c>
      <c r="D815" s="19">
        <f t="shared" si="31"/>
        <v>2854141.46993384</v>
      </c>
      <c r="E815" s="19">
        <f>D815*ריבית/12</f>
        <v>11892.256124724334</v>
      </c>
      <c r="F815" s="19">
        <f>SUM($E$9:$E815)</f>
        <v>2766033.7260585651</v>
      </c>
    </row>
    <row r="816" spans="1:6" x14ac:dyDescent="0.2">
      <c r="A816" s="20">
        <f t="shared" si="33"/>
        <v>67.666666666666671</v>
      </c>
      <c r="B816" s="17">
        <v>807</v>
      </c>
      <c r="C816" s="18">
        <f t="shared" si="32"/>
        <v>68393</v>
      </c>
      <c r="D816" s="19">
        <f t="shared" si="31"/>
        <v>2866033.7260585641</v>
      </c>
      <c r="E816" s="19">
        <f>D816*ריבית/12</f>
        <v>11941.807191910686</v>
      </c>
      <c r="F816" s="19">
        <f>SUM($E$9:$E816)</f>
        <v>2777975.5332504758</v>
      </c>
    </row>
    <row r="817" spans="1:6" x14ac:dyDescent="0.2">
      <c r="A817" s="20">
        <f t="shared" si="33"/>
        <v>67.75</v>
      </c>
      <c r="B817" s="17">
        <v>808</v>
      </c>
      <c r="C817" s="18">
        <f t="shared" si="32"/>
        <v>68423</v>
      </c>
      <c r="D817" s="19">
        <f t="shared" si="31"/>
        <v>2877975.5332504748</v>
      </c>
      <c r="E817" s="19">
        <f>D817*ריבית/12</f>
        <v>11991.564721876979</v>
      </c>
      <c r="F817" s="19">
        <f>SUM($E$9:$E817)</f>
        <v>2789967.0979723525</v>
      </c>
    </row>
    <row r="818" spans="1:6" x14ac:dyDescent="0.2">
      <c r="A818" s="20">
        <f t="shared" si="33"/>
        <v>67.833333333333329</v>
      </c>
      <c r="B818" s="17">
        <v>809</v>
      </c>
      <c r="C818" s="18">
        <f t="shared" si="32"/>
        <v>68454</v>
      </c>
      <c r="D818" s="19">
        <f t="shared" si="31"/>
        <v>2889967.0979723516</v>
      </c>
      <c r="E818" s="19">
        <f>D818*ריבית/12</f>
        <v>12041.529574884798</v>
      </c>
      <c r="F818" s="19">
        <f>SUM($E$9:$E818)</f>
        <v>2802008.6275472371</v>
      </c>
    </row>
    <row r="819" spans="1:6" x14ac:dyDescent="0.2">
      <c r="A819" s="20">
        <f t="shared" si="33"/>
        <v>67.916666666666671</v>
      </c>
      <c r="B819" s="17">
        <v>810</v>
      </c>
      <c r="C819" s="18">
        <f t="shared" si="32"/>
        <v>68484</v>
      </c>
      <c r="D819" s="19">
        <f t="shared" si="31"/>
        <v>2902008.6275472362</v>
      </c>
      <c r="E819" s="19">
        <f>D819*ריבית/12</f>
        <v>12091.702614780152</v>
      </c>
      <c r="F819" s="19">
        <f>SUM($E$9:$E819)</f>
        <v>2814100.3301620171</v>
      </c>
    </row>
    <row r="820" spans="1:6" x14ac:dyDescent="0.2">
      <c r="A820" s="20">
        <f t="shared" si="33"/>
        <v>68</v>
      </c>
      <c r="B820" s="17">
        <v>811</v>
      </c>
      <c r="C820" s="18">
        <f t="shared" si="32"/>
        <v>68515</v>
      </c>
      <c r="D820" s="19">
        <f t="shared" si="31"/>
        <v>2914100.3301620162</v>
      </c>
      <c r="E820" s="19">
        <f>D820*ריבית/12</f>
        <v>12142.084709008401</v>
      </c>
      <c r="F820" s="19">
        <f>SUM($E$9:$E820)</f>
        <v>2826242.4148710254</v>
      </c>
    </row>
    <row r="821" spans="1:6" x14ac:dyDescent="0.2">
      <c r="A821" s="20">
        <f t="shared" si="33"/>
        <v>68.083333333333329</v>
      </c>
      <c r="B821" s="17">
        <v>812</v>
      </c>
      <c r="C821" s="18">
        <f t="shared" si="32"/>
        <v>68546</v>
      </c>
      <c r="D821" s="19">
        <f t="shared" si="31"/>
        <v>2926242.4148710244</v>
      </c>
      <c r="E821" s="19">
        <f>D821*ריבית/12</f>
        <v>12192.676728629269</v>
      </c>
      <c r="F821" s="19">
        <f>SUM($E$9:$E821)</f>
        <v>2838435.0915996544</v>
      </c>
    </row>
    <row r="822" spans="1:6" x14ac:dyDescent="0.2">
      <c r="A822" s="20">
        <f t="shared" si="33"/>
        <v>68.166666666666671</v>
      </c>
      <c r="B822" s="17">
        <v>813</v>
      </c>
      <c r="C822" s="18">
        <f t="shared" si="32"/>
        <v>68576</v>
      </c>
      <c r="D822" s="19">
        <f t="shared" si="31"/>
        <v>2938435.0915996535</v>
      </c>
      <c r="E822" s="19">
        <f>D822*ריבית/12</f>
        <v>12243.47954833189</v>
      </c>
      <c r="F822" s="19">
        <f>SUM($E$9:$E822)</f>
        <v>2850678.5711479862</v>
      </c>
    </row>
    <row r="823" spans="1:6" x14ac:dyDescent="0.2">
      <c r="A823" s="20">
        <f t="shared" si="33"/>
        <v>68.25</v>
      </c>
      <c r="B823" s="17">
        <v>814</v>
      </c>
      <c r="C823" s="18">
        <f t="shared" si="32"/>
        <v>68607</v>
      </c>
      <c r="D823" s="19">
        <f t="shared" si="31"/>
        <v>2950678.5711479853</v>
      </c>
      <c r="E823" s="19">
        <f>D823*ריבית/12</f>
        <v>12294.49404644994</v>
      </c>
      <c r="F823" s="19">
        <f>SUM($E$9:$E823)</f>
        <v>2862973.0651944363</v>
      </c>
    </row>
    <row r="824" spans="1:6" x14ac:dyDescent="0.2">
      <c r="A824" s="20">
        <f t="shared" si="33"/>
        <v>68.333333333333329</v>
      </c>
      <c r="B824" s="17">
        <v>815</v>
      </c>
      <c r="C824" s="18">
        <f t="shared" si="32"/>
        <v>68637</v>
      </c>
      <c r="D824" s="19">
        <f t="shared" si="31"/>
        <v>2962973.0651944354</v>
      </c>
      <c r="E824" s="19">
        <f>D824*ריבית/12</f>
        <v>12345.721104976816</v>
      </c>
      <c r="F824" s="19">
        <f>SUM($E$9:$E824)</f>
        <v>2875318.7862994131</v>
      </c>
    </row>
    <row r="825" spans="1:6" x14ac:dyDescent="0.2">
      <c r="A825" s="20">
        <f t="shared" si="33"/>
        <v>68.416666666666671</v>
      </c>
      <c r="B825" s="17">
        <v>816</v>
      </c>
      <c r="C825" s="18">
        <f t="shared" si="32"/>
        <v>68668</v>
      </c>
      <c r="D825" s="19">
        <f t="shared" si="31"/>
        <v>2975318.7862994121</v>
      </c>
      <c r="E825" s="19">
        <f>D825*ריבית/12</f>
        <v>12397.161609580884</v>
      </c>
      <c r="F825" s="19">
        <f>SUM($E$9:$E825)</f>
        <v>2887715.9479089938</v>
      </c>
    </row>
    <row r="826" spans="1:6" x14ac:dyDescent="0.2">
      <c r="A826" s="20">
        <f t="shared" si="33"/>
        <v>68.5</v>
      </c>
      <c r="B826" s="17">
        <v>817</v>
      </c>
      <c r="C826" s="18">
        <f t="shared" si="32"/>
        <v>68699</v>
      </c>
      <c r="D826" s="19">
        <f t="shared" si="31"/>
        <v>2987715.9479089929</v>
      </c>
      <c r="E826" s="19">
        <f>D826*ריבית/12</f>
        <v>12448.816449620805</v>
      </c>
      <c r="F826" s="19">
        <f>SUM($E$9:$E826)</f>
        <v>2900164.7643586146</v>
      </c>
    </row>
    <row r="827" spans="1:6" x14ac:dyDescent="0.2">
      <c r="A827" s="20">
        <f t="shared" si="33"/>
        <v>68.583333333333329</v>
      </c>
      <c r="B827" s="17">
        <v>818</v>
      </c>
      <c r="C827" s="18">
        <f t="shared" si="32"/>
        <v>68728</v>
      </c>
      <c r="D827" s="19">
        <f t="shared" si="31"/>
        <v>3000164.7643586136</v>
      </c>
      <c r="E827" s="19">
        <f>D827*ריבית/12</f>
        <v>12500.68651816089</v>
      </c>
      <c r="F827" s="19">
        <f>SUM($E$9:$E827)</f>
        <v>2912665.4508767757</v>
      </c>
    </row>
    <row r="828" spans="1:6" x14ac:dyDescent="0.2">
      <c r="A828" s="20">
        <f t="shared" si="33"/>
        <v>68.666666666666671</v>
      </c>
      <c r="B828" s="17">
        <v>819</v>
      </c>
      <c r="C828" s="18">
        <f t="shared" si="32"/>
        <v>68759</v>
      </c>
      <c r="D828" s="19">
        <f t="shared" si="31"/>
        <v>3012665.4508767747</v>
      </c>
      <c r="E828" s="19">
        <f>D828*ריבית/12</f>
        <v>12552.772711986561</v>
      </c>
      <c r="F828" s="19">
        <f>SUM($E$9:$E828)</f>
        <v>2925218.2235887623</v>
      </c>
    </row>
    <row r="829" spans="1:6" x14ac:dyDescent="0.2">
      <c r="A829" s="20">
        <f t="shared" si="33"/>
        <v>68.75</v>
      </c>
      <c r="B829" s="17">
        <v>820</v>
      </c>
      <c r="C829" s="18">
        <f t="shared" si="32"/>
        <v>68789</v>
      </c>
      <c r="D829" s="19">
        <f t="shared" si="31"/>
        <v>3025218.2235887614</v>
      </c>
      <c r="E829" s="19">
        <f>D829*ריבית/12</f>
        <v>12605.07593161984</v>
      </c>
      <c r="F829" s="19">
        <f>SUM($E$9:$E829)</f>
        <v>2937823.2995203822</v>
      </c>
    </row>
    <row r="830" spans="1:6" x14ac:dyDescent="0.2">
      <c r="A830" s="20">
        <f t="shared" si="33"/>
        <v>68.833333333333329</v>
      </c>
      <c r="B830" s="17">
        <v>821</v>
      </c>
      <c r="C830" s="18">
        <f t="shared" si="32"/>
        <v>68820</v>
      </c>
      <c r="D830" s="19">
        <f t="shared" si="31"/>
        <v>3037823.2995203813</v>
      </c>
      <c r="E830" s="19">
        <f>D830*ריבית/12</f>
        <v>12657.597081334921</v>
      </c>
      <c r="F830" s="19">
        <f>SUM($E$9:$E830)</f>
        <v>2950480.896601717</v>
      </c>
    </row>
    <row r="831" spans="1:6" x14ac:dyDescent="0.2">
      <c r="A831" s="20">
        <f t="shared" si="33"/>
        <v>68.916666666666671</v>
      </c>
      <c r="B831" s="17">
        <v>822</v>
      </c>
      <c r="C831" s="18">
        <f t="shared" si="32"/>
        <v>68850</v>
      </c>
      <c r="D831" s="19">
        <f t="shared" si="31"/>
        <v>3050480.8966017161</v>
      </c>
      <c r="E831" s="19">
        <f>D831*ריבית/12</f>
        <v>12710.337069173816</v>
      </c>
      <c r="F831" s="19">
        <f>SUM($E$9:$E831)</f>
        <v>2963191.2336708908</v>
      </c>
    </row>
    <row r="832" spans="1:6" x14ac:dyDescent="0.2">
      <c r="A832" s="20">
        <f t="shared" si="33"/>
        <v>69</v>
      </c>
      <c r="B832" s="17">
        <v>823</v>
      </c>
      <c r="C832" s="18">
        <f t="shared" si="32"/>
        <v>68881</v>
      </c>
      <c r="D832" s="19">
        <f t="shared" si="31"/>
        <v>3063191.2336708899</v>
      </c>
      <c r="E832" s="19">
        <f>D832*ריבית/12</f>
        <v>12763.296806962042</v>
      </c>
      <c r="F832" s="19">
        <f>SUM($E$9:$E832)</f>
        <v>2975954.530477853</v>
      </c>
    </row>
    <row r="833" spans="1:6" x14ac:dyDescent="0.2">
      <c r="A833" s="20">
        <f t="shared" si="33"/>
        <v>69.083333333333329</v>
      </c>
      <c r="B833" s="17">
        <v>824</v>
      </c>
      <c r="C833" s="18">
        <f t="shared" si="32"/>
        <v>68912</v>
      </c>
      <c r="D833" s="19">
        <f t="shared" si="31"/>
        <v>3075954.5304778521</v>
      </c>
      <c r="E833" s="19">
        <f>D833*ריבית/12</f>
        <v>12816.477210324383</v>
      </c>
      <c r="F833" s="19">
        <f>SUM($E$9:$E833)</f>
        <v>2988771.0076881773</v>
      </c>
    </row>
    <row r="834" spans="1:6" x14ac:dyDescent="0.2">
      <c r="A834" s="20">
        <f t="shared" si="33"/>
        <v>69.166666666666671</v>
      </c>
      <c r="B834" s="17">
        <v>825</v>
      </c>
      <c r="C834" s="18">
        <f t="shared" si="32"/>
        <v>68942</v>
      </c>
      <c r="D834" s="19">
        <f t="shared" si="31"/>
        <v>3088771.0076881764</v>
      </c>
      <c r="E834" s="19">
        <f>D834*ריבית/12</f>
        <v>12869.879198700735</v>
      </c>
      <c r="F834" s="19">
        <f>SUM($E$9:$E834)</f>
        <v>3001640.8868868779</v>
      </c>
    </row>
    <row r="835" spans="1:6" x14ac:dyDescent="0.2">
      <c r="A835" s="20">
        <f t="shared" si="33"/>
        <v>69.25</v>
      </c>
      <c r="B835" s="17">
        <v>826</v>
      </c>
      <c r="C835" s="18">
        <f t="shared" si="32"/>
        <v>68973</v>
      </c>
      <c r="D835" s="19">
        <f t="shared" si="31"/>
        <v>3101640.886886877</v>
      </c>
      <c r="E835" s="19">
        <f>D835*ריבית/12</f>
        <v>12923.503695361987</v>
      </c>
      <c r="F835" s="19">
        <f>SUM($E$9:$E835)</f>
        <v>3014564.3905822397</v>
      </c>
    </row>
    <row r="836" spans="1:6" x14ac:dyDescent="0.2">
      <c r="A836" s="20">
        <f t="shared" si="33"/>
        <v>69.333333333333329</v>
      </c>
      <c r="B836" s="17">
        <v>827</v>
      </c>
      <c r="C836" s="18">
        <f t="shared" si="32"/>
        <v>69003</v>
      </c>
      <c r="D836" s="19">
        <f t="shared" si="31"/>
        <v>3114564.3905822388</v>
      </c>
      <c r="E836" s="19">
        <f>D836*ריבית/12</f>
        <v>12977.351627425996</v>
      </c>
      <c r="F836" s="19">
        <f>SUM($E$9:$E836)</f>
        <v>3027541.7422096659</v>
      </c>
    </row>
    <row r="837" spans="1:6" x14ac:dyDescent="0.2">
      <c r="A837" s="20">
        <f t="shared" si="33"/>
        <v>69.416666666666671</v>
      </c>
      <c r="B837" s="17">
        <v>828</v>
      </c>
      <c r="C837" s="18">
        <f t="shared" si="32"/>
        <v>69034</v>
      </c>
      <c r="D837" s="19">
        <f t="shared" si="31"/>
        <v>3127541.742209665</v>
      </c>
      <c r="E837" s="19">
        <f>D837*ריבית/12</f>
        <v>13031.423925873605</v>
      </c>
      <c r="F837" s="19">
        <f>SUM($E$9:$E837)</f>
        <v>3040573.1661355398</v>
      </c>
    </row>
    <row r="838" spans="1:6" x14ac:dyDescent="0.2">
      <c r="A838" s="20">
        <f t="shared" si="33"/>
        <v>69.5</v>
      </c>
      <c r="B838" s="17">
        <v>829</v>
      </c>
      <c r="C838" s="18">
        <f t="shared" si="32"/>
        <v>69065</v>
      </c>
      <c r="D838" s="19">
        <f t="shared" si="31"/>
        <v>3140573.1661355388</v>
      </c>
      <c r="E838" s="19">
        <f>D838*ריבית/12</f>
        <v>13085.721525564746</v>
      </c>
      <c r="F838" s="19">
        <f>SUM($E$9:$E838)</f>
        <v>3053658.8876611046</v>
      </c>
    </row>
    <row r="839" spans="1:6" x14ac:dyDescent="0.2">
      <c r="A839" s="20">
        <f t="shared" si="33"/>
        <v>69.583333333333329</v>
      </c>
      <c r="B839" s="17">
        <v>830</v>
      </c>
      <c r="C839" s="18">
        <f t="shared" si="32"/>
        <v>69093</v>
      </c>
      <c r="D839" s="19">
        <f t="shared" si="31"/>
        <v>3153658.8876611036</v>
      </c>
      <c r="E839" s="19">
        <f>D839*ריבית/12</f>
        <v>13140.245365254601</v>
      </c>
      <c r="F839" s="19">
        <f>SUM($E$9:$E839)</f>
        <v>3066799.1330263591</v>
      </c>
    </row>
    <row r="840" spans="1:6" x14ac:dyDescent="0.2">
      <c r="A840" s="20">
        <f t="shared" si="33"/>
        <v>69.666666666666671</v>
      </c>
      <c r="B840" s="17">
        <v>831</v>
      </c>
      <c r="C840" s="18">
        <f t="shared" si="32"/>
        <v>69124</v>
      </c>
      <c r="D840" s="19">
        <f t="shared" si="31"/>
        <v>3166799.1330263582</v>
      </c>
      <c r="E840" s="19">
        <f>D840*ריבית/12</f>
        <v>13194.996387609826</v>
      </c>
      <c r="F840" s="19">
        <f>SUM($E$9:$E840)</f>
        <v>3079994.1294139689</v>
      </c>
    </row>
    <row r="841" spans="1:6" x14ac:dyDescent="0.2">
      <c r="A841" s="20">
        <f t="shared" si="33"/>
        <v>69.75</v>
      </c>
      <c r="B841" s="17">
        <v>832</v>
      </c>
      <c r="C841" s="18">
        <f t="shared" si="32"/>
        <v>69154</v>
      </c>
      <c r="D841" s="19">
        <f t="shared" si="31"/>
        <v>3179994.129413968</v>
      </c>
      <c r="E841" s="19">
        <f>D841*ריבית/12</f>
        <v>13249.975539224868</v>
      </c>
      <c r="F841" s="19">
        <f>SUM($E$9:$E841)</f>
        <v>3093244.1049531936</v>
      </c>
    </row>
    <row r="842" spans="1:6" x14ac:dyDescent="0.2">
      <c r="A842" s="20">
        <f t="shared" si="33"/>
        <v>69.833333333333329</v>
      </c>
      <c r="B842" s="17">
        <v>833</v>
      </c>
      <c r="C842" s="18">
        <f t="shared" si="32"/>
        <v>69185</v>
      </c>
      <c r="D842" s="19">
        <f t="shared" si="31"/>
        <v>3193244.1049531926</v>
      </c>
      <c r="E842" s="19">
        <f>D842*ריבית/12</f>
        <v>13305.183770638303</v>
      </c>
      <c r="F842" s="19">
        <f>SUM($E$9:$E842)</f>
        <v>3106549.288723832</v>
      </c>
    </row>
    <row r="843" spans="1:6" x14ac:dyDescent="0.2">
      <c r="A843" s="20">
        <f t="shared" si="33"/>
        <v>69.916666666666671</v>
      </c>
      <c r="B843" s="17">
        <v>834</v>
      </c>
      <c r="C843" s="18">
        <f t="shared" si="32"/>
        <v>69215</v>
      </c>
      <c r="D843" s="19">
        <f t="shared" si="31"/>
        <v>3206549.2887238311</v>
      </c>
      <c r="E843" s="19">
        <f>D843*ריבית/12</f>
        <v>13360.622036349298</v>
      </c>
      <c r="F843" s="19">
        <f>SUM($E$9:$E843)</f>
        <v>3119909.9107601815</v>
      </c>
    </row>
    <row r="844" spans="1:6" x14ac:dyDescent="0.2">
      <c r="A844" s="20">
        <f t="shared" si="33"/>
        <v>70</v>
      </c>
      <c r="B844" s="17">
        <v>835</v>
      </c>
      <c r="C844" s="18">
        <f t="shared" si="32"/>
        <v>69246</v>
      </c>
      <c r="D844" s="19">
        <f t="shared" si="31"/>
        <v>3219909.9107601806</v>
      </c>
      <c r="E844" s="19">
        <f>D844*ריבית/12</f>
        <v>13416.291294834087</v>
      </c>
      <c r="F844" s="19">
        <f>SUM($E$9:$E844)</f>
        <v>3133326.2020550156</v>
      </c>
    </row>
    <row r="845" spans="1:6" x14ac:dyDescent="0.2">
      <c r="A845" s="20">
        <f t="shared" si="33"/>
        <v>70.083333333333329</v>
      </c>
      <c r="B845" s="17">
        <v>836</v>
      </c>
      <c r="C845" s="18">
        <f t="shared" si="32"/>
        <v>69277</v>
      </c>
      <c r="D845" s="19">
        <f t="shared" si="31"/>
        <v>3233326.2020550147</v>
      </c>
      <c r="E845" s="19">
        <f>D845*ריבית/12</f>
        <v>13472.192508562563</v>
      </c>
      <c r="F845" s="19">
        <f>SUM($E$9:$E845)</f>
        <v>3146798.3945635781</v>
      </c>
    </row>
    <row r="846" spans="1:6" x14ac:dyDescent="0.2">
      <c r="A846" s="20">
        <f t="shared" si="33"/>
        <v>70.166666666666671</v>
      </c>
      <c r="B846" s="17">
        <v>837</v>
      </c>
      <c r="C846" s="18">
        <f t="shared" si="32"/>
        <v>69307</v>
      </c>
      <c r="D846" s="19">
        <f t="shared" si="31"/>
        <v>3246798.3945635771</v>
      </c>
      <c r="E846" s="19">
        <f>D846*ריבית/12</f>
        <v>13528.326644014907</v>
      </c>
      <c r="F846" s="19">
        <f>SUM($E$9:$E846)</f>
        <v>3160326.7212075931</v>
      </c>
    </row>
    <row r="847" spans="1:6" x14ac:dyDescent="0.2">
      <c r="A847" s="20">
        <f t="shared" si="33"/>
        <v>70.25</v>
      </c>
      <c r="B847" s="17">
        <v>838</v>
      </c>
      <c r="C847" s="18">
        <f t="shared" si="32"/>
        <v>69338</v>
      </c>
      <c r="D847" s="19">
        <f t="shared" si="31"/>
        <v>3260326.7212075922</v>
      </c>
      <c r="E847" s="19">
        <f>D847*ריבית/12</f>
        <v>13584.694671698302</v>
      </c>
      <c r="F847" s="19">
        <f>SUM($E$9:$E847)</f>
        <v>3173911.4158792915</v>
      </c>
    </row>
    <row r="848" spans="1:6" x14ac:dyDescent="0.2">
      <c r="A848" s="20">
        <f t="shared" si="33"/>
        <v>70.333333333333329</v>
      </c>
      <c r="B848" s="17">
        <v>839</v>
      </c>
      <c r="C848" s="18">
        <f t="shared" si="32"/>
        <v>69368</v>
      </c>
      <c r="D848" s="19">
        <f t="shared" si="31"/>
        <v>3273911.4158792906</v>
      </c>
      <c r="E848" s="19">
        <f>D848*ריבית/12</f>
        <v>13641.297566163712</v>
      </c>
      <c r="F848" s="19">
        <f>SUM($E$9:$E848)</f>
        <v>3187552.7134454553</v>
      </c>
    </row>
    <row r="849" spans="1:6" x14ac:dyDescent="0.2">
      <c r="A849" s="20">
        <f t="shared" si="33"/>
        <v>70.416666666666671</v>
      </c>
      <c r="B849" s="17">
        <v>840</v>
      </c>
      <c r="C849" s="18">
        <f t="shared" si="32"/>
        <v>69399</v>
      </c>
      <c r="D849" s="19">
        <f t="shared" si="31"/>
        <v>3287552.7134454544</v>
      </c>
      <c r="E849" s="19">
        <f>D849*ריבית/12</f>
        <v>13698.136306022729</v>
      </c>
      <c r="F849" s="19">
        <f>SUM($E$9:$E849)</f>
        <v>3201250.8497514781</v>
      </c>
    </row>
    <row r="850" spans="1:6" x14ac:dyDescent="0.2">
      <c r="A850" s="20">
        <f t="shared" si="33"/>
        <v>70.5</v>
      </c>
      <c r="B850" s="17">
        <v>841</v>
      </c>
      <c r="C850" s="18">
        <f t="shared" si="32"/>
        <v>69430</v>
      </c>
      <c r="D850" s="19">
        <f t="shared" si="31"/>
        <v>3301250.8497514771</v>
      </c>
      <c r="E850" s="19">
        <f>D850*ריבית/12</f>
        <v>13755.211873964488</v>
      </c>
      <c r="F850" s="19">
        <f>SUM($E$9:$E850)</f>
        <v>3215006.0616254425</v>
      </c>
    </row>
    <row r="851" spans="1:6" x14ac:dyDescent="0.2">
      <c r="A851" s="20">
        <f t="shared" si="33"/>
        <v>70.583333333333329</v>
      </c>
      <c r="B851" s="17">
        <v>842</v>
      </c>
      <c r="C851" s="18">
        <f t="shared" si="32"/>
        <v>69458</v>
      </c>
      <c r="D851" s="19">
        <f t="shared" ref="D851:D914" si="34">D850+E850</f>
        <v>3315006.0616254415</v>
      </c>
      <c r="E851" s="19">
        <f>D851*ריבית/12</f>
        <v>13812.525256772673</v>
      </c>
      <c r="F851" s="19">
        <f>SUM($E$9:$E851)</f>
        <v>3228818.586882215</v>
      </c>
    </row>
    <row r="852" spans="1:6" x14ac:dyDescent="0.2">
      <c r="A852" s="20">
        <f t="shared" si="33"/>
        <v>70.666666666666671</v>
      </c>
      <c r="B852" s="17">
        <v>843</v>
      </c>
      <c r="C852" s="18">
        <f t="shared" si="32"/>
        <v>69489</v>
      </c>
      <c r="D852" s="19">
        <f t="shared" si="34"/>
        <v>3328818.5868822141</v>
      </c>
      <c r="E852" s="19">
        <f>D852*ריבית/12</f>
        <v>13870.07744534256</v>
      </c>
      <c r="F852" s="19">
        <f>SUM($E$9:$E852)</f>
        <v>3242688.6643275577</v>
      </c>
    </row>
    <row r="853" spans="1:6" x14ac:dyDescent="0.2">
      <c r="A853" s="20">
        <f t="shared" si="33"/>
        <v>70.75</v>
      </c>
      <c r="B853" s="17">
        <v>844</v>
      </c>
      <c r="C853" s="18">
        <f t="shared" si="32"/>
        <v>69519</v>
      </c>
      <c r="D853" s="19">
        <f t="shared" si="34"/>
        <v>3342688.6643275567</v>
      </c>
      <c r="E853" s="19">
        <f>D853*ריבית/12</f>
        <v>13927.869434698156</v>
      </c>
      <c r="F853" s="19">
        <f>SUM($E$9:$E853)</f>
        <v>3256616.5337622557</v>
      </c>
    </row>
    <row r="854" spans="1:6" x14ac:dyDescent="0.2">
      <c r="A854" s="20">
        <f t="shared" si="33"/>
        <v>70.833333333333329</v>
      </c>
      <c r="B854" s="17">
        <v>845</v>
      </c>
      <c r="C854" s="18">
        <f t="shared" si="32"/>
        <v>69550</v>
      </c>
      <c r="D854" s="19">
        <f t="shared" si="34"/>
        <v>3356616.5337622548</v>
      </c>
      <c r="E854" s="19">
        <f>D854*ריבית/12</f>
        <v>13985.902224009396</v>
      </c>
      <c r="F854" s="19">
        <f>SUM($E$9:$E854)</f>
        <v>3270602.4359862651</v>
      </c>
    </row>
    <row r="855" spans="1:6" x14ac:dyDescent="0.2">
      <c r="A855" s="20">
        <f t="shared" si="33"/>
        <v>70.916666666666671</v>
      </c>
      <c r="B855" s="17">
        <v>846</v>
      </c>
      <c r="C855" s="18">
        <f t="shared" ref="C855:C918" si="35">DATE(YEAR(C854),MONTH(C854)+(1),DAY(C854))</f>
        <v>69580</v>
      </c>
      <c r="D855" s="19">
        <f t="shared" si="34"/>
        <v>3370602.4359862641</v>
      </c>
      <c r="E855" s="19">
        <f>D855*ריבית/12</f>
        <v>14044.176816609435</v>
      </c>
      <c r="F855" s="19">
        <f>SUM($E$9:$E855)</f>
        <v>3284646.6128028743</v>
      </c>
    </row>
    <row r="856" spans="1:6" x14ac:dyDescent="0.2">
      <c r="A856" s="20">
        <f t="shared" si="33"/>
        <v>71</v>
      </c>
      <c r="B856" s="17">
        <v>847</v>
      </c>
      <c r="C856" s="18">
        <f t="shared" si="35"/>
        <v>69611</v>
      </c>
      <c r="D856" s="19">
        <f t="shared" si="34"/>
        <v>3384646.6128028734</v>
      </c>
      <c r="E856" s="19">
        <f>D856*ריבית/12</f>
        <v>14102.694220011974</v>
      </c>
      <c r="F856" s="19">
        <f>SUM($E$9:$E856)</f>
        <v>3298749.3070228864</v>
      </c>
    </row>
    <row r="857" spans="1:6" x14ac:dyDescent="0.2">
      <c r="A857" s="20">
        <f t="shared" si="33"/>
        <v>71.083333333333329</v>
      </c>
      <c r="B857" s="17">
        <v>848</v>
      </c>
      <c r="C857" s="18">
        <f t="shared" si="35"/>
        <v>69642</v>
      </c>
      <c r="D857" s="19">
        <f t="shared" si="34"/>
        <v>3398749.3070228854</v>
      </c>
      <c r="E857" s="19">
        <f>D857*ריבית/12</f>
        <v>14161.45544592869</v>
      </c>
      <c r="F857" s="19">
        <f>SUM($E$9:$E857)</f>
        <v>3312910.7624688148</v>
      </c>
    </row>
    <row r="858" spans="1:6" x14ac:dyDescent="0.2">
      <c r="A858" s="20">
        <f t="shared" si="33"/>
        <v>71.166666666666671</v>
      </c>
      <c r="B858" s="17">
        <v>849</v>
      </c>
      <c r="C858" s="18">
        <f t="shared" si="35"/>
        <v>69672</v>
      </c>
      <c r="D858" s="19">
        <f t="shared" si="34"/>
        <v>3412910.7624688139</v>
      </c>
      <c r="E858" s="19">
        <f>D858*ריבית/12</f>
        <v>14220.461510286725</v>
      </c>
      <c r="F858" s="19">
        <f>SUM($E$9:$E858)</f>
        <v>3327131.2239791015</v>
      </c>
    </row>
    <row r="859" spans="1:6" x14ac:dyDescent="0.2">
      <c r="A859" s="20">
        <f t="shared" si="33"/>
        <v>71.25</v>
      </c>
      <c r="B859" s="17">
        <v>850</v>
      </c>
      <c r="C859" s="18">
        <f t="shared" si="35"/>
        <v>69703</v>
      </c>
      <c r="D859" s="19">
        <f t="shared" si="34"/>
        <v>3427131.2239791006</v>
      </c>
      <c r="E859" s="19">
        <f>D859*ריבית/12</f>
        <v>14279.713433246254</v>
      </c>
      <c r="F859" s="19">
        <f>SUM($E$9:$E859)</f>
        <v>3341410.9374123476</v>
      </c>
    </row>
    <row r="860" spans="1:6" x14ac:dyDescent="0.2">
      <c r="A860" s="20">
        <f t="shared" si="33"/>
        <v>71.333333333333329</v>
      </c>
      <c r="B860" s="17">
        <v>851</v>
      </c>
      <c r="C860" s="18">
        <f t="shared" si="35"/>
        <v>69733</v>
      </c>
      <c r="D860" s="19">
        <f t="shared" si="34"/>
        <v>3441410.9374123467</v>
      </c>
      <c r="E860" s="19">
        <f>D860*ריבית/12</f>
        <v>14339.212239218112</v>
      </c>
      <c r="F860" s="19">
        <f>SUM($E$9:$E860)</f>
        <v>3355750.1496515656</v>
      </c>
    </row>
    <row r="861" spans="1:6" x14ac:dyDescent="0.2">
      <c r="A861" s="20">
        <f t="shared" si="33"/>
        <v>71.416666666666671</v>
      </c>
      <c r="B861" s="17">
        <v>852</v>
      </c>
      <c r="C861" s="18">
        <f t="shared" si="35"/>
        <v>69764</v>
      </c>
      <c r="D861" s="19">
        <f t="shared" si="34"/>
        <v>3455750.1496515647</v>
      </c>
      <c r="E861" s="19">
        <f>D861*ריבית/12</f>
        <v>14398.958956881521</v>
      </c>
      <c r="F861" s="19">
        <f>SUM($E$9:$E861)</f>
        <v>3370149.108608447</v>
      </c>
    </row>
    <row r="862" spans="1:6" x14ac:dyDescent="0.2">
      <c r="A862" s="20">
        <f t="shared" si="33"/>
        <v>71.5</v>
      </c>
      <c r="B862" s="17">
        <v>853</v>
      </c>
      <c r="C862" s="18">
        <f t="shared" si="35"/>
        <v>69795</v>
      </c>
      <c r="D862" s="19">
        <f t="shared" si="34"/>
        <v>3470149.1086084461</v>
      </c>
      <c r="E862" s="19">
        <f>D862*ריבית/12</f>
        <v>14458.954619201861</v>
      </c>
      <c r="F862" s="19">
        <f>SUM($E$9:$E862)</f>
        <v>3384608.0632276488</v>
      </c>
    </row>
    <row r="863" spans="1:6" x14ac:dyDescent="0.2">
      <c r="A863" s="20">
        <f t="shared" si="33"/>
        <v>71.583333333333329</v>
      </c>
      <c r="B863" s="17">
        <v>854</v>
      </c>
      <c r="C863" s="18">
        <f t="shared" si="35"/>
        <v>69823</v>
      </c>
      <c r="D863" s="19">
        <f t="shared" si="34"/>
        <v>3484608.0632276479</v>
      </c>
      <c r="E863" s="19">
        <f>D863*ריבית/12</f>
        <v>14519.200263448534</v>
      </c>
      <c r="F863" s="19">
        <f>SUM($E$9:$E863)</f>
        <v>3399127.2634910974</v>
      </c>
    </row>
    <row r="864" spans="1:6" x14ac:dyDescent="0.2">
      <c r="A864" s="20">
        <f t="shared" si="33"/>
        <v>71.666666666666671</v>
      </c>
      <c r="B864" s="17">
        <v>855</v>
      </c>
      <c r="C864" s="18">
        <f t="shared" si="35"/>
        <v>69854</v>
      </c>
      <c r="D864" s="19">
        <f t="shared" si="34"/>
        <v>3499127.2634910964</v>
      </c>
      <c r="E864" s="19">
        <f>D864*ריבית/12</f>
        <v>14579.696931212902</v>
      </c>
      <c r="F864" s="19">
        <f>SUM($E$9:$E864)</f>
        <v>3413706.96042231</v>
      </c>
    </row>
    <row r="865" spans="1:6" x14ac:dyDescent="0.2">
      <c r="A865" s="20">
        <f t="shared" si="33"/>
        <v>71.75</v>
      </c>
      <c r="B865" s="17">
        <v>856</v>
      </c>
      <c r="C865" s="18">
        <f t="shared" si="35"/>
        <v>69884</v>
      </c>
      <c r="D865" s="19">
        <f t="shared" si="34"/>
        <v>3513706.9604223091</v>
      </c>
      <c r="E865" s="19">
        <f>D865*ריבית/12</f>
        <v>14640.44566842629</v>
      </c>
      <c r="F865" s="19">
        <f>SUM($E$9:$E865)</f>
        <v>3428347.4060907364</v>
      </c>
    </row>
    <row r="866" spans="1:6" x14ac:dyDescent="0.2">
      <c r="A866" s="20">
        <f t="shared" si="33"/>
        <v>71.833333333333329</v>
      </c>
      <c r="B866" s="17">
        <v>857</v>
      </c>
      <c r="C866" s="18">
        <f t="shared" si="35"/>
        <v>69915</v>
      </c>
      <c r="D866" s="19">
        <f t="shared" si="34"/>
        <v>3528347.4060907355</v>
      </c>
      <c r="E866" s="19">
        <f>D866*ריבית/12</f>
        <v>14701.447525378064</v>
      </c>
      <c r="F866" s="19">
        <f>SUM($E$9:$E866)</f>
        <v>3443048.8536161142</v>
      </c>
    </row>
    <row r="867" spans="1:6" x14ac:dyDescent="0.2">
      <c r="A867" s="20">
        <f t="shared" ref="A867:A930" si="36">B872/12</f>
        <v>71.916666666666671</v>
      </c>
      <c r="B867" s="17">
        <v>858</v>
      </c>
      <c r="C867" s="18">
        <f t="shared" si="35"/>
        <v>69945</v>
      </c>
      <c r="D867" s="19">
        <f t="shared" si="34"/>
        <v>3543048.8536161133</v>
      </c>
      <c r="E867" s="19">
        <f>D867*ריבית/12</f>
        <v>14762.703556733808</v>
      </c>
      <c r="F867" s="19">
        <f>SUM($E$9:$E867)</f>
        <v>3457811.5571728479</v>
      </c>
    </row>
    <row r="868" spans="1:6" x14ac:dyDescent="0.2">
      <c r="A868" s="20">
        <f t="shared" si="36"/>
        <v>72</v>
      </c>
      <c r="B868" s="17">
        <v>859</v>
      </c>
      <c r="C868" s="18">
        <f t="shared" si="35"/>
        <v>69976</v>
      </c>
      <c r="D868" s="19">
        <f t="shared" si="34"/>
        <v>3557811.557172847</v>
      </c>
      <c r="E868" s="19">
        <f>D868*ריבית/12</f>
        <v>14824.214821553529</v>
      </c>
      <c r="F868" s="19">
        <f>SUM($E$9:$E868)</f>
        <v>3472635.7719944012</v>
      </c>
    </row>
    <row r="869" spans="1:6" x14ac:dyDescent="0.2">
      <c r="A869" s="20">
        <f t="shared" si="36"/>
        <v>72.083333333333329</v>
      </c>
      <c r="B869" s="17">
        <v>860</v>
      </c>
      <c r="C869" s="18">
        <f t="shared" si="35"/>
        <v>70007</v>
      </c>
      <c r="D869" s="19">
        <f t="shared" si="34"/>
        <v>3572635.7719944003</v>
      </c>
      <c r="E869" s="19">
        <f>D869*ריבית/12</f>
        <v>14885.982383310002</v>
      </c>
      <c r="F869" s="19">
        <f>SUM($E$9:$E869)</f>
        <v>3487521.7543777111</v>
      </c>
    </row>
    <row r="870" spans="1:6" x14ac:dyDescent="0.2">
      <c r="A870" s="20">
        <f t="shared" si="36"/>
        <v>72.166666666666671</v>
      </c>
      <c r="B870" s="17">
        <v>861</v>
      </c>
      <c r="C870" s="18">
        <f t="shared" si="35"/>
        <v>70037</v>
      </c>
      <c r="D870" s="19">
        <f t="shared" si="34"/>
        <v>3587521.7543777102</v>
      </c>
      <c r="E870" s="19">
        <f>D870*ריבית/12</f>
        <v>14948.007309907125</v>
      </c>
      <c r="F870" s="19">
        <f>SUM($E$9:$E870)</f>
        <v>3502469.7616876182</v>
      </c>
    </row>
    <row r="871" spans="1:6" x14ac:dyDescent="0.2">
      <c r="A871" s="20">
        <f t="shared" si="36"/>
        <v>72.25</v>
      </c>
      <c r="B871" s="17">
        <v>862</v>
      </c>
      <c r="C871" s="18">
        <f t="shared" si="35"/>
        <v>70068</v>
      </c>
      <c r="D871" s="19">
        <f t="shared" si="34"/>
        <v>3602469.7616876173</v>
      </c>
      <c r="E871" s="19">
        <f>D871*ריבית/12</f>
        <v>15010.290673698406</v>
      </c>
      <c r="F871" s="19">
        <f>SUM($E$9:$E871)</f>
        <v>3517480.0523613165</v>
      </c>
    </row>
    <row r="872" spans="1:6" x14ac:dyDescent="0.2">
      <c r="A872" s="20">
        <f t="shared" si="36"/>
        <v>72.333333333333329</v>
      </c>
      <c r="B872" s="17">
        <v>863</v>
      </c>
      <c r="C872" s="18">
        <f t="shared" si="35"/>
        <v>70098</v>
      </c>
      <c r="D872" s="19">
        <f t="shared" si="34"/>
        <v>3617480.0523613156</v>
      </c>
      <c r="E872" s="19">
        <f>D872*ריבית/12</f>
        <v>15072.833551505484</v>
      </c>
      <c r="F872" s="19">
        <f>SUM($E$9:$E872)</f>
        <v>3532552.8859128221</v>
      </c>
    </row>
    <row r="873" spans="1:6" x14ac:dyDescent="0.2">
      <c r="A873" s="20">
        <f t="shared" si="36"/>
        <v>72.416666666666671</v>
      </c>
      <c r="B873" s="17">
        <v>864</v>
      </c>
      <c r="C873" s="18">
        <f t="shared" si="35"/>
        <v>70129</v>
      </c>
      <c r="D873" s="19">
        <f t="shared" si="34"/>
        <v>3632552.8859128212</v>
      </c>
      <c r="E873" s="19">
        <f>D873*ריבית/12</f>
        <v>15135.637024636757</v>
      </c>
      <c r="F873" s="19">
        <f>SUM($E$9:$E873)</f>
        <v>3547688.5229374589</v>
      </c>
    </row>
    <row r="874" spans="1:6" x14ac:dyDescent="0.2">
      <c r="A874" s="20">
        <f t="shared" si="36"/>
        <v>72.5</v>
      </c>
      <c r="B874" s="17">
        <v>865</v>
      </c>
      <c r="C874" s="18">
        <f t="shared" si="35"/>
        <v>70160</v>
      </c>
      <c r="D874" s="19">
        <f t="shared" si="34"/>
        <v>3647688.522937458</v>
      </c>
      <c r="E874" s="19">
        <f>D874*ריבית/12</f>
        <v>15198.702178906076</v>
      </c>
      <c r="F874" s="19">
        <f>SUM($E$9:$E874)</f>
        <v>3562887.2251163651</v>
      </c>
    </row>
    <row r="875" spans="1:6" x14ac:dyDescent="0.2">
      <c r="A875" s="20">
        <f t="shared" si="36"/>
        <v>72.583333333333329</v>
      </c>
      <c r="B875" s="17">
        <v>866</v>
      </c>
      <c r="C875" s="18">
        <f t="shared" si="35"/>
        <v>70189</v>
      </c>
      <c r="D875" s="19">
        <f t="shared" si="34"/>
        <v>3662887.2251163642</v>
      </c>
      <c r="E875" s="19">
        <f>D875*ריבית/12</f>
        <v>15262.030104651518</v>
      </c>
      <c r="F875" s="19">
        <f>SUM($E$9:$E875)</f>
        <v>3578149.2552210167</v>
      </c>
    </row>
    <row r="876" spans="1:6" x14ac:dyDescent="0.2">
      <c r="A876" s="20">
        <f t="shared" si="36"/>
        <v>72.666666666666671</v>
      </c>
      <c r="B876" s="17">
        <v>867</v>
      </c>
      <c r="C876" s="18">
        <f t="shared" si="35"/>
        <v>70220</v>
      </c>
      <c r="D876" s="19">
        <f t="shared" si="34"/>
        <v>3678149.2552210158</v>
      </c>
      <c r="E876" s="19">
        <f>D876*ריבית/12</f>
        <v>15325.621896754232</v>
      </c>
      <c r="F876" s="19">
        <f>SUM($E$9:$E876)</f>
        <v>3593474.8771177707</v>
      </c>
    </row>
    <row r="877" spans="1:6" x14ac:dyDescent="0.2">
      <c r="A877" s="20">
        <f t="shared" si="36"/>
        <v>72.75</v>
      </c>
      <c r="B877" s="17">
        <v>868</v>
      </c>
      <c r="C877" s="18">
        <f t="shared" si="35"/>
        <v>70250</v>
      </c>
      <c r="D877" s="19">
        <f t="shared" si="34"/>
        <v>3693474.8771177698</v>
      </c>
      <c r="E877" s="19">
        <f>D877*ריבית/12</f>
        <v>15389.478654657374</v>
      </c>
      <c r="F877" s="19">
        <f>SUM($E$9:$E877)</f>
        <v>3608864.3557724282</v>
      </c>
    </row>
    <row r="878" spans="1:6" x14ac:dyDescent="0.2">
      <c r="A878" s="20">
        <f t="shared" si="36"/>
        <v>72.833333333333329</v>
      </c>
      <c r="B878" s="17">
        <v>869</v>
      </c>
      <c r="C878" s="18">
        <f t="shared" si="35"/>
        <v>70281</v>
      </c>
      <c r="D878" s="19">
        <f t="shared" si="34"/>
        <v>3708864.3557724273</v>
      </c>
      <c r="E878" s="19">
        <f>D878*ריבית/12</f>
        <v>15453.601482385115</v>
      </c>
      <c r="F878" s="19">
        <f>SUM($E$9:$E878)</f>
        <v>3624317.9572548135</v>
      </c>
    </row>
    <row r="879" spans="1:6" x14ac:dyDescent="0.2">
      <c r="A879" s="20">
        <f t="shared" si="36"/>
        <v>72.916666666666671</v>
      </c>
      <c r="B879" s="17">
        <v>870</v>
      </c>
      <c r="C879" s="18">
        <f t="shared" si="35"/>
        <v>70311</v>
      </c>
      <c r="D879" s="19">
        <f t="shared" si="34"/>
        <v>3724317.9572548126</v>
      </c>
      <c r="E879" s="19">
        <f>D879*ריבית/12</f>
        <v>15517.99148856172</v>
      </c>
      <c r="F879" s="19">
        <f>SUM($E$9:$E879)</f>
        <v>3639835.948743375</v>
      </c>
    </row>
    <row r="880" spans="1:6" x14ac:dyDescent="0.2">
      <c r="A880" s="20">
        <f t="shared" si="36"/>
        <v>73</v>
      </c>
      <c r="B880" s="17">
        <v>871</v>
      </c>
      <c r="C880" s="18">
        <f t="shared" si="35"/>
        <v>70342</v>
      </c>
      <c r="D880" s="19">
        <f t="shared" si="34"/>
        <v>3739835.9487433741</v>
      </c>
      <c r="E880" s="19">
        <f>D880*ריבית/12</f>
        <v>15582.649786430726</v>
      </c>
      <c r="F880" s="19">
        <f>SUM($E$9:$E880)</f>
        <v>3655418.5985298059</v>
      </c>
    </row>
    <row r="881" spans="1:6" x14ac:dyDescent="0.2">
      <c r="A881" s="20">
        <f t="shared" si="36"/>
        <v>73.083333333333329</v>
      </c>
      <c r="B881" s="17">
        <v>872</v>
      </c>
      <c r="C881" s="18">
        <f t="shared" si="35"/>
        <v>70373</v>
      </c>
      <c r="D881" s="19">
        <f t="shared" si="34"/>
        <v>3755418.598529805</v>
      </c>
      <c r="E881" s="19">
        <f>D881*ריבית/12</f>
        <v>15647.577493874189</v>
      </c>
      <c r="F881" s="19">
        <f>SUM($E$9:$E881)</f>
        <v>3671066.1760236803</v>
      </c>
    </row>
    <row r="882" spans="1:6" x14ac:dyDescent="0.2">
      <c r="A882" s="20">
        <f t="shared" si="36"/>
        <v>73.166666666666671</v>
      </c>
      <c r="B882" s="17">
        <v>873</v>
      </c>
      <c r="C882" s="18">
        <f t="shared" si="35"/>
        <v>70403</v>
      </c>
      <c r="D882" s="19">
        <f t="shared" si="34"/>
        <v>3771066.1760236793</v>
      </c>
      <c r="E882" s="19">
        <f>D882*ריבית/12</f>
        <v>15712.775733431998</v>
      </c>
      <c r="F882" s="19">
        <f>SUM($E$9:$E882)</f>
        <v>3686778.9517571121</v>
      </c>
    </row>
    <row r="883" spans="1:6" x14ac:dyDescent="0.2">
      <c r="A883" s="20">
        <f t="shared" si="36"/>
        <v>73.25</v>
      </c>
      <c r="B883" s="17">
        <v>874</v>
      </c>
      <c r="C883" s="18">
        <f t="shared" si="35"/>
        <v>70434</v>
      </c>
      <c r="D883" s="19">
        <f t="shared" si="34"/>
        <v>3786778.9517571111</v>
      </c>
      <c r="E883" s="19">
        <f>D883*ריבית/12</f>
        <v>15778.245632321297</v>
      </c>
      <c r="F883" s="19">
        <f>SUM($E$9:$E883)</f>
        <v>3702557.1973894332</v>
      </c>
    </row>
    <row r="884" spans="1:6" x14ac:dyDescent="0.2">
      <c r="A884" s="20">
        <f t="shared" si="36"/>
        <v>73.333333333333329</v>
      </c>
      <c r="B884" s="17">
        <v>875</v>
      </c>
      <c r="C884" s="18">
        <f t="shared" si="35"/>
        <v>70464</v>
      </c>
      <c r="D884" s="19">
        <f t="shared" si="34"/>
        <v>3802557.1973894322</v>
      </c>
      <c r="E884" s="19">
        <f>D884*ריבית/12</f>
        <v>15843.988322455969</v>
      </c>
      <c r="F884" s="19">
        <f>SUM($E$9:$E884)</f>
        <v>3718401.1857118891</v>
      </c>
    </row>
    <row r="885" spans="1:6" x14ac:dyDescent="0.2">
      <c r="A885" s="20">
        <f t="shared" si="36"/>
        <v>73.416666666666671</v>
      </c>
      <c r="B885" s="17">
        <v>876</v>
      </c>
      <c r="C885" s="18">
        <f t="shared" si="35"/>
        <v>70495</v>
      </c>
      <c r="D885" s="19">
        <f t="shared" si="34"/>
        <v>3818401.1857118881</v>
      </c>
      <c r="E885" s="19">
        <f>D885*ריבית/12</f>
        <v>15910.0049404662</v>
      </c>
      <c r="F885" s="19">
        <f>SUM($E$9:$E885)</f>
        <v>3734311.1906523551</v>
      </c>
    </row>
    <row r="886" spans="1:6" x14ac:dyDescent="0.2">
      <c r="A886" s="20">
        <f t="shared" si="36"/>
        <v>73.5</v>
      </c>
      <c r="B886" s="17">
        <v>877</v>
      </c>
      <c r="C886" s="18">
        <f t="shared" si="35"/>
        <v>70526</v>
      </c>
      <c r="D886" s="19">
        <f t="shared" si="34"/>
        <v>3834311.1906523542</v>
      </c>
      <c r="E886" s="19">
        <f>D886*ריבית/12</f>
        <v>15976.296627718142</v>
      </c>
      <c r="F886" s="19">
        <f>SUM($E$9:$E886)</f>
        <v>3750287.4872800731</v>
      </c>
    </row>
    <row r="887" spans="1:6" x14ac:dyDescent="0.2">
      <c r="A887" s="20">
        <f t="shared" si="36"/>
        <v>73.583333333333329</v>
      </c>
      <c r="B887" s="17">
        <v>878</v>
      </c>
      <c r="C887" s="18">
        <f t="shared" si="35"/>
        <v>70554</v>
      </c>
      <c r="D887" s="19">
        <f t="shared" si="34"/>
        <v>3850287.4872800722</v>
      </c>
      <c r="E887" s="19">
        <f>D887*ריבית/12</f>
        <v>16042.864530333636</v>
      </c>
      <c r="F887" s="19">
        <f>SUM($E$9:$E887)</f>
        <v>3766330.3518104069</v>
      </c>
    </row>
    <row r="888" spans="1:6" x14ac:dyDescent="0.2">
      <c r="A888" s="20">
        <f t="shared" si="36"/>
        <v>73.666666666666671</v>
      </c>
      <c r="B888" s="17">
        <v>879</v>
      </c>
      <c r="C888" s="18">
        <f t="shared" si="35"/>
        <v>70585</v>
      </c>
      <c r="D888" s="19">
        <f t="shared" si="34"/>
        <v>3866330.351810406</v>
      </c>
      <c r="E888" s="19">
        <f>D888*ריבית/12</f>
        <v>16109.709799210026</v>
      </c>
      <c r="F888" s="19">
        <f>SUM($E$9:$E888)</f>
        <v>3782440.061609617</v>
      </c>
    </row>
    <row r="889" spans="1:6" x14ac:dyDescent="0.2">
      <c r="A889" s="20">
        <f t="shared" si="36"/>
        <v>73.75</v>
      </c>
      <c r="B889" s="17">
        <v>880</v>
      </c>
      <c r="C889" s="18">
        <f t="shared" si="35"/>
        <v>70615</v>
      </c>
      <c r="D889" s="19">
        <f t="shared" si="34"/>
        <v>3882440.061609616</v>
      </c>
      <c r="E889" s="19">
        <f>D889*ריבית/12</f>
        <v>16176.833590040069</v>
      </c>
      <c r="F889" s="19">
        <f>SUM($E$9:$E889)</f>
        <v>3798616.895199657</v>
      </c>
    </row>
    <row r="890" spans="1:6" x14ac:dyDescent="0.2">
      <c r="A890" s="20">
        <f t="shared" si="36"/>
        <v>73.833333333333329</v>
      </c>
      <c r="B890" s="17">
        <v>881</v>
      </c>
      <c r="C890" s="18">
        <f t="shared" si="35"/>
        <v>70646</v>
      </c>
      <c r="D890" s="19">
        <f t="shared" si="34"/>
        <v>3898616.895199656</v>
      </c>
      <c r="E890" s="19">
        <f>D890*ריבית/12</f>
        <v>16244.237063331901</v>
      </c>
      <c r="F890" s="19">
        <f>SUM($E$9:$E890)</f>
        <v>3814861.1322629889</v>
      </c>
    </row>
    <row r="891" spans="1:6" x14ac:dyDescent="0.2">
      <c r="A891" s="20">
        <f t="shared" si="36"/>
        <v>73.916666666666671</v>
      </c>
      <c r="B891" s="17">
        <v>882</v>
      </c>
      <c r="C891" s="18">
        <f t="shared" si="35"/>
        <v>70676</v>
      </c>
      <c r="D891" s="19">
        <f t="shared" si="34"/>
        <v>3914861.132262988</v>
      </c>
      <c r="E891" s="19">
        <f>D891*ריבית/12</f>
        <v>16311.921384429117</v>
      </c>
      <c r="F891" s="19">
        <f>SUM($E$9:$E891)</f>
        <v>3831173.053647418</v>
      </c>
    </row>
    <row r="892" spans="1:6" x14ac:dyDescent="0.2">
      <c r="A892" s="20">
        <f t="shared" si="36"/>
        <v>74</v>
      </c>
      <c r="B892" s="17">
        <v>883</v>
      </c>
      <c r="C892" s="18">
        <f t="shared" si="35"/>
        <v>70707</v>
      </c>
      <c r="D892" s="19">
        <f t="shared" si="34"/>
        <v>3931173.0536474171</v>
      </c>
      <c r="E892" s="19">
        <f>D892*ריבית/12</f>
        <v>16379.887723530905</v>
      </c>
      <c r="F892" s="19">
        <f>SUM($E$9:$E892)</f>
        <v>3847552.9413709491</v>
      </c>
    </row>
    <row r="893" spans="1:6" x14ac:dyDescent="0.2">
      <c r="A893" s="20">
        <f t="shared" si="36"/>
        <v>74.083333333333329</v>
      </c>
      <c r="B893" s="17">
        <v>884</v>
      </c>
      <c r="C893" s="18">
        <f t="shared" si="35"/>
        <v>70738</v>
      </c>
      <c r="D893" s="19">
        <f t="shared" si="34"/>
        <v>3947552.9413709482</v>
      </c>
      <c r="E893" s="19">
        <f>D893*ריבית/12</f>
        <v>16448.137255712285</v>
      </c>
      <c r="F893" s="19">
        <f>SUM($E$9:$E893)</f>
        <v>3864001.0786266616</v>
      </c>
    </row>
    <row r="894" spans="1:6" x14ac:dyDescent="0.2">
      <c r="A894" s="20">
        <f t="shared" si="36"/>
        <v>74.166666666666671</v>
      </c>
      <c r="B894" s="17">
        <v>885</v>
      </c>
      <c r="C894" s="18">
        <f t="shared" si="35"/>
        <v>70768</v>
      </c>
      <c r="D894" s="19">
        <f t="shared" si="34"/>
        <v>3964001.0786266606</v>
      </c>
      <c r="E894" s="19">
        <f>D894*ריבית/12</f>
        <v>16516.671160944421</v>
      </c>
      <c r="F894" s="19">
        <f>SUM($E$9:$E894)</f>
        <v>3880517.7497876058</v>
      </c>
    </row>
    <row r="895" spans="1:6" x14ac:dyDescent="0.2">
      <c r="A895" s="20">
        <f t="shared" si="36"/>
        <v>74.25</v>
      </c>
      <c r="B895" s="17">
        <v>886</v>
      </c>
      <c r="C895" s="18">
        <f t="shared" si="35"/>
        <v>70799</v>
      </c>
      <c r="D895" s="19">
        <f t="shared" si="34"/>
        <v>3980517.7497876049</v>
      </c>
      <c r="E895" s="19">
        <f>D895*ריבית/12</f>
        <v>16585.49062411502</v>
      </c>
      <c r="F895" s="19">
        <f>SUM($E$9:$E895)</f>
        <v>3897103.2404117207</v>
      </c>
    </row>
    <row r="896" spans="1:6" x14ac:dyDescent="0.2">
      <c r="A896" s="20">
        <f t="shared" si="36"/>
        <v>74.333333333333329</v>
      </c>
      <c r="B896" s="17">
        <v>887</v>
      </c>
      <c r="C896" s="18">
        <f t="shared" si="35"/>
        <v>70829</v>
      </c>
      <c r="D896" s="19">
        <f t="shared" si="34"/>
        <v>3997103.2404117198</v>
      </c>
      <c r="E896" s="19">
        <f>D896*ריבית/12</f>
        <v>16654.596835048833</v>
      </c>
      <c r="F896" s="19">
        <f>SUM($E$9:$E896)</f>
        <v>3913757.8372467696</v>
      </c>
    </row>
    <row r="897" spans="1:6" x14ac:dyDescent="0.2">
      <c r="A897" s="20">
        <f t="shared" si="36"/>
        <v>74.416666666666671</v>
      </c>
      <c r="B897" s="17">
        <v>888</v>
      </c>
      <c r="C897" s="18">
        <f t="shared" si="35"/>
        <v>70860</v>
      </c>
      <c r="D897" s="19">
        <f t="shared" si="34"/>
        <v>4013757.8372467686</v>
      </c>
      <c r="E897" s="19">
        <f>D897*ריבית/12</f>
        <v>16723.990988528203</v>
      </c>
      <c r="F897" s="19">
        <f>SUM($E$9:$E897)</f>
        <v>3930481.8282352979</v>
      </c>
    </row>
    <row r="898" spans="1:6" x14ac:dyDescent="0.2">
      <c r="A898" s="20">
        <f t="shared" si="36"/>
        <v>74.5</v>
      </c>
      <c r="B898" s="17">
        <v>889</v>
      </c>
      <c r="C898" s="18">
        <f t="shared" si="35"/>
        <v>70891</v>
      </c>
      <c r="D898" s="19">
        <f t="shared" si="34"/>
        <v>4030481.828235297</v>
      </c>
      <c r="E898" s="19">
        <f>D898*ריבית/12</f>
        <v>16793.674284313736</v>
      </c>
      <c r="F898" s="19">
        <f>SUM($E$9:$E898)</f>
        <v>3947275.5025196117</v>
      </c>
    </row>
    <row r="899" spans="1:6" x14ac:dyDescent="0.2">
      <c r="A899" s="20">
        <f t="shared" si="36"/>
        <v>74.583333333333329</v>
      </c>
      <c r="B899" s="17">
        <v>890</v>
      </c>
      <c r="C899" s="18">
        <f t="shared" si="35"/>
        <v>70919</v>
      </c>
      <c r="D899" s="19">
        <f t="shared" si="34"/>
        <v>4047275.5025196108</v>
      </c>
      <c r="E899" s="19">
        <f>D899*ריבית/12</f>
        <v>16863.647927165046</v>
      </c>
      <c r="F899" s="19">
        <f>SUM($E$9:$E899)</f>
        <v>3964139.1504467768</v>
      </c>
    </row>
    <row r="900" spans="1:6" x14ac:dyDescent="0.2">
      <c r="A900" s="20">
        <f t="shared" si="36"/>
        <v>74.666666666666671</v>
      </c>
      <c r="B900" s="17">
        <v>891</v>
      </c>
      <c r="C900" s="18">
        <f t="shared" si="35"/>
        <v>70950</v>
      </c>
      <c r="D900" s="19">
        <f t="shared" si="34"/>
        <v>4064139.1504467758</v>
      </c>
      <c r="E900" s="19">
        <f>D900*ריבית/12</f>
        <v>16933.913126861567</v>
      </c>
      <c r="F900" s="19">
        <f>SUM($E$9:$E900)</f>
        <v>3981073.0635736384</v>
      </c>
    </row>
    <row r="901" spans="1:6" x14ac:dyDescent="0.2">
      <c r="A901" s="20">
        <f t="shared" si="36"/>
        <v>74.75</v>
      </c>
      <c r="B901" s="17">
        <v>892</v>
      </c>
      <c r="C901" s="18">
        <f t="shared" si="35"/>
        <v>70980</v>
      </c>
      <c r="D901" s="19">
        <f t="shared" si="34"/>
        <v>4081073.0635736375</v>
      </c>
      <c r="E901" s="19">
        <f>D901*ריבית/12</f>
        <v>17004.47109822349</v>
      </c>
      <c r="F901" s="19">
        <f>SUM($E$9:$E901)</f>
        <v>3998077.5346718621</v>
      </c>
    </row>
    <row r="902" spans="1:6" x14ac:dyDescent="0.2">
      <c r="A902" s="20">
        <f t="shared" si="36"/>
        <v>74.833333333333329</v>
      </c>
      <c r="B902" s="17">
        <v>893</v>
      </c>
      <c r="C902" s="18">
        <f t="shared" si="35"/>
        <v>71011</v>
      </c>
      <c r="D902" s="19">
        <f t="shared" si="34"/>
        <v>4098077.5346718612</v>
      </c>
      <c r="E902" s="19">
        <f>D902*ריבית/12</f>
        <v>17075.323061132756</v>
      </c>
      <c r="F902" s="19">
        <f>SUM($E$9:$E902)</f>
        <v>4015152.8577329949</v>
      </c>
    </row>
    <row r="903" spans="1:6" x14ac:dyDescent="0.2">
      <c r="A903" s="20">
        <f t="shared" si="36"/>
        <v>74.916666666666671</v>
      </c>
      <c r="B903" s="17">
        <v>894</v>
      </c>
      <c r="C903" s="18">
        <f t="shared" si="35"/>
        <v>71041</v>
      </c>
      <c r="D903" s="19">
        <f t="shared" si="34"/>
        <v>4115152.857732994</v>
      </c>
      <c r="E903" s="19">
        <f>D903*ריבית/12</f>
        <v>17146.470240554143</v>
      </c>
      <c r="F903" s="19">
        <f>SUM($E$9:$E903)</f>
        <v>4032299.3279735493</v>
      </c>
    </row>
    <row r="904" spans="1:6" x14ac:dyDescent="0.2">
      <c r="A904" s="20">
        <f t="shared" si="36"/>
        <v>75</v>
      </c>
      <c r="B904" s="17">
        <v>895</v>
      </c>
      <c r="C904" s="18">
        <f t="shared" si="35"/>
        <v>71072</v>
      </c>
      <c r="D904" s="19">
        <f t="shared" si="34"/>
        <v>4132299.3279735483</v>
      </c>
      <c r="E904" s="19">
        <f>D904*ריבית/12</f>
        <v>17217.913866556453</v>
      </c>
      <c r="F904" s="19">
        <f>SUM($E$9:$E904)</f>
        <v>4049517.2418401055</v>
      </c>
    </row>
    <row r="905" spans="1:6" x14ac:dyDescent="0.2">
      <c r="A905" s="20">
        <f t="shared" si="36"/>
        <v>75.083333333333329</v>
      </c>
      <c r="B905" s="17">
        <v>896</v>
      </c>
      <c r="C905" s="18">
        <f t="shared" si="35"/>
        <v>71103</v>
      </c>
      <c r="D905" s="19">
        <f t="shared" si="34"/>
        <v>4149517.2418401046</v>
      </c>
      <c r="E905" s="19">
        <f>D905*ריבית/12</f>
        <v>17289.65517433377</v>
      </c>
      <c r="F905" s="19">
        <f>SUM($E$9:$E905)</f>
        <v>4066806.8970144391</v>
      </c>
    </row>
    <row r="906" spans="1:6" x14ac:dyDescent="0.2">
      <c r="A906" s="20">
        <f t="shared" si="36"/>
        <v>75.166666666666671</v>
      </c>
      <c r="B906" s="17">
        <v>897</v>
      </c>
      <c r="C906" s="18">
        <f t="shared" si="35"/>
        <v>71133</v>
      </c>
      <c r="D906" s="19">
        <f t="shared" si="34"/>
        <v>4166806.8970144382</v>
      </c>
      <c r="E906" s="19">
        <f>D906*ריבית/12</f>
        <v>17361.695404226826</v>
      </c>
      <c r="F906" s="19">
        <f>SUM($E$9:$E906)</f>
        <v>4084168.592418666</v>
      </c>
    </row>
    <row r="907" spans="1:6" x14ac:dyDescent="0.2">
      <c r="A907" s="20">
        <f t="shared" si="36"/>
        <v>75.25</v>
      </c>
      <c r="B907" s="17">
        <v>898</v>
      </c>
      <c r="C907" s="18">
        <f t="shared" si="35"/>
        <v>71164</v>
      </c>
      <c r="D907" s="19">
        <f t="shared" si="34"/>
        <v>4184168.5924186651</v>
      </c>
      <c r="E907" s="19">
        <f>D907*ריבית/12</f>
        <v>17434.035801744438</v>
      </c>
      <c r="F907" s="19">
        <f>SUM($E$9:$E907)</f>
        <v>4101602.6282204106</v>
      </c>
    </row>
    <row r="908" spans="1:6" x14ac:dyDescent="0.2">
      <c r="A908" s="20">
        <f t="shared" si="36"/>
        <v>75.333333333333329</v>
      </c>
      <c r="B908" s="17">
        <v>899</v>
      </c>
      <c r="C908" s="18">
        <f t="shared" si="35"/>
        <v>71194</v>
      </c>
      <c r="D908" s="19">
        <f t="shared" si="34"/>
        <v>4201602.6282204092</v>
      </c>
      <c r="E908" s="19">
        <f>D908*ריבית/12</f>
        <v>17506.677617585039</v>
      </c>
      <c r="F908" s="19">
        <f>SUM($E$9:$E908)</f>
        <v>4119109.3058379954</v>
      </c>
    </row>
    <row r="909" spans="1:6" x14ac:dyDescent="0.2">
      <c r="A909" s="20">
        <f t="shared" si="36"/>
        <v>75.416666666666671</v>
      </c>
      <c r="B909" s="17">
        <v>900</v>
      </c>
      <c r="C909" s="18">
        <f t="shared" si="35"/>
        <v>71225</v>
      </c>
      <c r="D909" s="19">
        <f t="shared" si="34"/>
        <v>4219109.3058379944</v>
      </c>
      <c r="E909" s="19">
        <f>D909*ריבית/12</f>
        <v>17579.622107658313</v>
      </c>
      <c r="F909" s="19">
        <f>SUM($E$9:$E909)</f>
        <v>4136688.9279456539</v>
      </c>
    </row>
    <row r="910" spans="1:6" x14ac:dyDescent="0.2">
      <c r="A910" s="20">
        <f t="shared" si="36"/>
        <v>75.5</v>
      </c>
      <c r="B910" s="17">
        <v>901</v>
      </c>
      <c r="C910" s="18">
        <f t="shared" si="35"/>
        <v>71256</v>
      </c>
      <c r="D910" s="19">
        <f t="shared" si="34"/>
        <v>4236688.927945653</v>
      </c>
      <c r="E910" s="19">
        <f>D910*ריבית/12</f>
        <v>17652.870533106889</v>
      </c>
      <c r="F910" s="19">
        <f>SUM($E$9:$E910)</f>
        <v>4154341.7984787608</v>
      </c>
    </row>
    <row r="911" spans="1:6" x14ac:dyDescent="0.2">
      <c r="A911" s="20">
        <f t="shared" si="36"/>
        <v>75.583333333333329</v>
      </c>
      <c r="B911" s="17">
        <v>902</v>
      </c>
      <c r="C911" s="18">
        <f t="shared" si="35"/>
        <v>71284</v>
      </c>
      <c r="D911" s="19">
        <f t="shared" si="34"/>
        <v>4254341.7984787598</v>
      </c>
      <c r="E911" s="19">
        <f>D911*ריבית/12</f>
        <v>17726.424160328166</v>
      </c>
      <c r="F911" s="19">
        <f>SUM($E$9:$E911)</f>
        <v>4172068.222639089</v>
      </c>
    </row>
    <row r="912" spans="1:6" x14ac:dyDescent="0.2">
      <c r="A912" s="20">
        <f t="shared" si="36"/>
        <v>75.666666666666671</v>
      </c>
      <c r="B912" s="17">
        <v>903</v>
      </c>
      <c r="C912" s="18">
        <f t="shared" si="35"/>
        <v>71315</v>
      </c>
      <c r="D912" s="19">
        <f t="shared" si="34"/>
        <v>4272068.2226390876</v>
      </c>
      <c r="E912" s="19">
        <f>D912*ריבית/12</f>
        <v>17800.284260996199</v>
      </c>
      <c r="F912" s="19">
        <f>SUM($E$9:$E912)</f>
        <v>4189868.5069000851</v>
      </c>
    </row>
    <row r="913" spans="1:6" x14ac:dyDescent="0.2">
      <c r="A913" s="20">
        <f t="shared" si="36"/>
        <v>75.75</v>
      </c>
      <c r="B913" s="17">
        <v>904</v>
      </c>
      <c r="C913" s="18">
        <f t="shared" si="35"/>
        <v>71345</v>
      </c>
      <c r="D913" s="19">
        <f t="shared" si="34"/>
        <v>4289868.5069000842</v>
      </c>
      <c r="E913" s="19">
        <f>D913*ריבית/12</f>
        <v>17874.452112083683</v>
      </c>
      <c r="F913" s="19">
        <f>SUM($E$9:$E913)</f>
        <v>4207742.9590121685</v>
      </c>
    </row>
    <row r="914" spans="1:6" x14ac:dyDescent="0.2">
      <c r="A914" s="20">
        <f t="shared" si="36"/>
        <v>75.833333333333329</v>
      </c>
      <c r="B914" s="17">
        <v>905</v>
      </c>
      <c r="C914" s="18">
        <f t="shared" si="35"/>
        <v>71376</v>
      </c>
      <c r="D914" s="19">
        <f t="shared" si="34"/>
        <v>4307742.9590121675</v>
      </c>
      <c r="E914" s="19">
        <f>D914*ריבית/12</f>
        <v>17948.928995884035</v>
      </c>
      <c r="F914" s="19">
        <f>SUM($E$9:$E914)</f>
        <v>4225691.8880080525</v>
      </c>
    </row>
    <row r="915" spans="1:6" x14ac:dyDescent="0.2">
      <c r="A915" s="20">
        <f t="shared" si="36"/>
        <v>75.916666666666671</v>
      </c>
      <c r="B915" s="17">
        <v>906</v>
      </c>
      <c r="C915" s="18">
        <f t="shared" si="35"/>
        <v>71406</v>
      </c>
      <c r="D915" s="19">
        <f t="shared" ref="D915:D978" si="37">D914+E914</f>
        <v>4325691.8880080516</v>
      </c>
      <c r="E915" s="19">
        <f>D915*ריבית/12</f>
        <v>18023.716200033548</v>
      </c>
      <c r="F915" s="19">
        <f>SUM($E$9:$E915)</f>
        <v>4243715.6042080857</v>
      </c>
    </row>
    <row r="916" spans="1:6" x14ac:dyDescent="0.2">
      <c r="A916" s="20">
        <f t="shared" si="36"/>
        <v>76</v>
      </c>
      <c r="B916" s="17">
        <v>907</v>
      </c>
      <c r="C916" s="18">
        <f t="shared" si="35"/>
        <v>71437</v>
      </c>
      <c r="D916" s="19">
        <f t="shared" si="37"/>
        <v>4343715.6042080848</v>
      </c>
      <c r="E916" s="19">
        <f>D916*ריבית/12</f>
        <v>18098.815017533689</v>
      </c>
      <c r="F916" s="19">
        <f>SUM($E$9:$E916)</f>
        <v>4261814.4192256192</v>
      </c>
    </row>
    <row r="917" spans="1:6" x14ac:dyDescent="0.2">
      <c r="A917" s="20">
        <f t="shared" si="36"/>
        <v>76.083333333333329</v>
      </c>
      <c r="B917" s="17">
        <v>908</v>
      </c>
      <c r="C917" s="18">
        <f t="shared" si="35"/>
        <v>71468</v>
      </c>
      <c r="D917" s="19">
        <f t="shared" si="37"/>
        <v>4361814.4192256182</v>
      </c>
      <c r="E917" s="19">
        <f>D917*ריבית/12</f>
        <v>18174.226746773409</v>
      </c>
      <c r="F917" s="19">
        <f>SUM($E$9:$E917)</f>
        <v>4279988.6459723925</v>
      </c>
    </row>
    <row r="918" spans="1:6" x14ac:dyDescent="0.2">
      <c r="A918" s="20">
        <f t="shared" si="36"/>
        <v>76.166666666666671</v>
      </c>
      <c r="B918" s="17">
        <v>909</v>
      </c>
      <c r="C918" s="18">
        <f t="shared" si="35"/>
        <v>71498</v>
      </c>
      <c r="D918" s="19">
        <f t="shared" si="37"/>
        <v>4379988.6459723916</v>
      </c>
      <c r="E918" s="19">
        <f>D918*ריבית/12</f>
        <v>18249.952691551633</v>
      </c>
      <c r="F918" s="19">
        <f>SUM($E$9:$E918)</f>
        <v>4298238.5986639438</v>
      </c>
    </row>
    <row r="919" spans="1:6" x14ac:dyDescent="0.2">
      <c r="A919" s="20">
        <f t="shared" si="36"/>
        <v>76.25</v>
      </c>
      <c r="B919" s="17">
        <v>910</v>
      </c>
      <c r="C919" s="18">
        <f t="shared" ref="C919:C982" si="38">DATE(YEAR(C918),MONTH(C918)+(1),DAY(C918))</f>
        <v>71529</v>
      </c>
      <c r="D919" s="19">
        <f t="shared" si="37"/>
        <v>4398238.5986639429</v>
      </c>
      <c r="E919" s="19">
        <f>D919*ריבית/12</f>
        <v>18325.994161099763</v>
      </c>
      <c r="F919" s="19">
        <f>SUM($E$9:$E919)</f>
        <v>4316564.5928250439</v>
      </c>
    </row>
    <row r="920" spans="1:6" x14ac:dyDescent="0.2">
      <c r="A920" s="20">
        <f t="shared" si="36"/>
        <v>76.333333333333329</v>
      </c>
      <c r="B920" s="17">
        <v>911</v>
      </c>
      <c r="C920" s="18">
        <f t="shared" si="38"/>
        <v>71559</v>
      </c>
      <c r="D920" s="19">
        <f t="shared" si="37"/>
        <v>4416564.592825043</v>
      </c>
      <c r="E920" s="19">
        <f>D920*ריבית/12</f>
        <v>18402.352470104346</v>
      </c>
      <c r="F920" s="19">
        <f>SUM($E$9:$E920)</f>
        <v>4334966.9452951485</v>
      </c>
    </row>
    <row r="921" spans="1:6" x14ac:dyDescent="0.2">
      <c r="A921" s="20">
        <f t="shared" si="36"/>
        <v>76.416666666666671</v>
      </c>
      <c r="B921" s="17">
        <v>912</v>
      </c>
      <c r="C921" s="18">
        <f t="shared" si="38"/>
        <v>71590</v>
      </c>
      <c r="D921" s="19">
        <f t="shared" si="37"/>
        <v>4434966.9452951476</v>
      </c>
      <c r="E921" s="19">
        <f>D921*ריבית/12</f>
        <v>18479.028938729782</v>
      </c>
      <c r="F921" s="19">
        <f>SUM($E$9:$E921)</f>
        <v>4353445.9742338788</v>
      </c>
    </row>
    <row r="922" spans="1:6" x14ac:dyDescent="0.2">
      <c r="A922" s="20">
        <f t="shared" si="36"/>
        <v>76.5</v>
      </c>
      <c r="B922" s="17">
        <v>913</v>
      </c>
      <c r="C922" s="18">
        <f t="shared" si="38"/>
        <v>71621</v>
      </c>
      <c r="D922" s="19">
        <f t="shared" si="37"/>
        <v>4453445.9742338769</v>
      </c>
      <c r="E922" s="19">
        <f>D922*ריבית/12</f>
        <v>18556.024892641155</v>
      </c>
      <c r="F922" s="19">
        <f>SUM($E$9:$E922)</f>
        <v>4372001.99912652</v>
      </c>
    </row>
    <row r="923" spans="1:6" x14ac:dyDescent="0.2">
      <c r="A923" s="20">
        <f t="shared" si="36"/>
        <v>76.583333333333329</v>
      </c>
      <c r="B923" s="17">
        <v>914</v>
      </c>
      <c r="C923" s="18">
        <f t="shared" si="38"/>
        <v>71650</v>
      </c>
      <c r="D923" s="19">
        <f t="shared" si="37"/>
        <v>4472001.9991265181</v>
      </c>
      <c r="E923" s="19">
        <f>D923*ריבית/12</f>
        <v>18633.34166302716</v>
      </c>
      <c r="F923" s="19">
        <f>SUM($E$9:$E923)</f>
        <v>4390635.3407895472</v>
      </c>
    </row>
    <row r="924" spans="1:6" x14ac:dyDescent="0.2">
      <c r="A924" s="20">
        <f t="shared" si="36"/>
        <v>76.666666666666671</v>
      </c>
      <c r="B924" s="17">
        <v>915</v>
      </c>
      <c r="C924" s="18">
        <f t="shared" si="38"/>
        <v>71681</v>
      </c>
      <c r="D924" s="19">
        <f t="shared" si="37"/>
        <v>4490635.3407895453</v>
      </c>
      <c r="E924" s="19">
        <f>D924*ריבית/12</f>
        <v>18710.980586623107</v>
      </c>
      <c r="F924" s="19">
        <f>SUM($E$9:$E924)</f>
        <v>4409346.32137617</v>
      </c>
    </row>
    <row r="925" spans="1:6" x14ac:dyDescent="0.2">
      <c r="A925" s="20">
        <f t="shared" si="36"/>
        <v>76.75</v>
      </c>
      <c r="B925" s="17">
        <v>916</v>
      </c>
      <c r="C925" s="18">
        <f t="shared" si="38"/>
        <v>71711</v>
      </c>
      <c r="D925" s="19">
        <f t="shared" si="37"/>
        <v>4509346.3213761682</v>
      </c>
      <c r="E925" s="19">
        <f>D925*ריבית/12</f>
        <v>18788.943005734036</v>
      </c>
      <c r="F925" s="19">
        <f>SUM($E$9:$E925)</f>
        <v>4428135.2643819042</v>
      </c>
    </row>
    <row r="926" spans="1:6" x14ac:dyDescent="0.2">
      <c r="A926" s="20">
        <f t="shared" si="36"/>
        <v>76.833333333333329</v>
      </c>
      <c r="B926" s="17">
        <v>917</v>
      </c>
      <c r="C926" s="18">
        <f t="shared" si="38"/>
        <v>71742</v>
      </c>
      <c r="D926" s="19">
        <f t="shared" si="37"/>
        <v>4528135.2643819023</v>
      </c>
      <c r="E926" s="19">
        <f>D926*ריבית/12</f>
        <v>18867.230268257928</v>
      </c>
      <c r="F926" s="19">
        <f>SUM($E$9:$E926)</f>
        <v>4447002.4946501618</v>
      </c>
    </row>
    <row r="927" spans="1:6" x14ac:dyDescent="0.2">
      <c r="A927" s="20">
        <f t="shared" si="36"/>
        <v>76.916666666666671</v>
      </c>
      <c r="B927" s="17">
        <v>918</v>
      </c>
      <c r="C927" s="18">
        <f t="shared" si="38"/>
        <v>71772</v>
      </c>
      <c r="D927" s="19">
        <f t="shared" si="37"/>
        <v>4547002.49465016</v>
      </c>
      <c r="E927" s="19">
        <f>D927*ריבית/12</f>
        <v>18945.843727709002</v>
      </c>
      <c r="F927" s="19">
        <f>SUM($E$9:$E927)</f>
        <v>4465948.3383778706</v>
      </c>
    </row>
    <row r="928" spans="1:6" x14ac:dyDescent="0.2">
      <c r="A928" s="20">
        <f t="shared" si="36"/>
        <v>77</v>
      </c>
      <c r="B928" s="17">
        <v>919</v>
      </c>
      <c r="C928" s="18">
        <f t="shared" si="38"/>
        <v>71803</v>
      </c>
      <c r="D928" s="19">
        <f t="shared" si="37"/>
        <v>4565948.3383778688</v>
      </c>
      <c r="E928" s="19">
        <f>D928*ריבית/12</f>
        <v>19024.784743241122</v>
      </c>
      <c r="F928" s="19">
        <f>SUM($E$9:$E928)</f>
        <v>4484973.1231211117</v>
      </c>
    </row>
    <row r="929" spans="1:6" x14ac:dyDescent="0.2">
      <c r="A929" s="20">
        <f t="shared" si="36"/>
        <v>77.083333333333329</v>
      </c>
      <c r="B929" s="17">
        <v>920</v>
      </c>
      <c r="C929" s="18">
        <f t="shared" si="38"/>
        <v>71834</v>
      </c>
      <c r="D929" s="19">
        <f t="shared" si="37"/>
        <v>4584973.1231211098</v>
      </c>
      <c r="E929" s="19">
        <f>D929*ריבית/12</f>
        <v>19104.054679671292</v>
      </c>
      <c r="F929" s="19">
        <f>SUM($E$9:$E929)</f>
        <v>4504077.177800783</v>
      </c>
    </row>
    <row r="930" spans="1:6" x14ac:dyDescent="0.2">
      <c r="A930" s="20">
        <f t="shared" si="36"/>
        <v>77.166666666666671</v>
      </c>
      <c r="B930" s="17">
        <v>921</v>
      </c>
      <c r="C930" s="18">
        <f t="shared" si="38"/>
        <v>71864</v>
      </c>
      <c r="D930" s="19">
        <f t="shared" si="37"/>
        <v>4604077.1778007811</v>
      </c>
      <c r="E930" s="19">
        <f>D930*ריבית/12</f>
        <v>19183.654907503256</v>
      </c>
      <c r="F930" s="19">
        <f>SUM($E$9:$E930)</f>
        <v>4523260.8327082861</v>
      </c>
    </row>
    <row r="931" spans="1:6" x14ac:dyDescent="0.2">
      <c r="A931" s="20">
        <f t="shared" ref="A931:A994" si="39">B936/12</f>
        <v>77.25</v>
      </c>
      <c r="B931" s="17">
        <v>922</v>
      </c>
      <c r="C931" s="18">
        <f t="shared" si="38"/>
        <v>71895</v>
      </c>
      <c r="D931" s="19">
        <f t="shared" si="37"/>
        <v>4623260.8327082843</v>
      </c>
      <c r="E931" s="19">
        <f>D931*ריבית/12</f>
        <v>19263.586802951188</v>
      </c>
      <c r="F931" s="19">
        <f>SUM($E$9:$E931)</f>
        <v>4542524.4195112372</v>
      </c>
    </row>
    <row r="932" spans="1:6" x14ac:dyDescent="0.2">
      <c r="A932" s="20">
        <f t="shared" si="39"/>
        <v>77.333333333333329</v>
      </c>
      <c r="B932" s="17">
        <v>923</v>
      </c>
      <c r="C932" s="18">
        <f t="shared" si="38"/>
        <v>71925</v>
      </c>
      <c r="D932" s="19">
        <f t="shared" si="37"/>
        <v>4642524.4195112353</v>
      </c>
      <c r="E932" s="19">
        <f>D932*ריבית/12</f>
        <v>19343.851747963479</v>
      </c>
      <c r="F932" s="19">
        <f>SUM($E$9:$E932)</f>
        <v>4561868.2712592008</v>
      </c>
    </row>
    <row r="933" spans="1:6" x14ac:dyDescent="0.2">
      <c r="A933" s="20">
        <f t="shared" si="39"/>
        <v>77.416666666666671</v>
      </c>
      <c r="B933" s="17">
        <v>924</v>
      </c>
      <c r="C933" s="18">
        <f t="shared" si="38"/>
        <v>71956</v>
      </c>
      <c r="D933" s="19">
        <f t="shared" si="37"/>
        <v>4661868.2712591989</v>
      </c>
      <c r="E933" s="19">
        <f>D933*ריבית/12</f>
        <v>19424.451130246664</v>
      </c>
      <c r="F933" s="19">
        <f>SUM($E$9:$E933)</f>
        <v>4581292.7223894475</v>
      </c>
    </row>
    <row r="934" spans="1:6" x14ac:dyDescent="0.2">
      <c r="A934" s="20">
        <f t="shared" si="39"/>
        <v>77.5</v>
      </c>
      <c r="B934" s="17">
        <v>925</v>
      </c>
      <c r="C934" s="18">
        <f t="shared" si="38"/>
        <v>71987</v>
      </c>
      <c r="D934" s="19">
        <f t="shared" si="37"/>
        <v>4681292.7223894456</v>
      </c>
      <c r="E934" s="19">
        <f>D934*ריבית/12</f>
        <v>19505.38634328936</v>
      </c>
      <c r="F934" s="19">
        <f>SUM($E$9:$E934)</f>
        <v>4600798.1087327367</v>
      </c>
    </row>
    <row r="935" spans="1:6" x14ac:dyDescent="0.2">
      <c r="A935" s="20">
        <f t="shared" si="39"/>
        <v>77.583333333333329</v>
      </c>
      <c r="B935" s="17">
        <v>926</v>
      </c>
      <c r="C935" s="18">
        <f t="shared" si="38"/>
        <v>72015</v>
      </c>
      <c r="D935" s="19">
        <f t="shared" si="37"/>
        <v>4700798.1087327348</v>
      </c>
      <c r="E935" s="19">
        <f>D935*ריבית/12</f>
        <v>19586.658786386397</v>
      </c>
      <c r="F935" s="19">
        <f>SUM($E$9:$E935)</f>
        <v>4620384.7675191229</v>
      </c>
    </row>
    <row r="936" spans="1:6" x14ac:dyDescent="0.2">
      <c r="A936" s="20">
        <f t="shared" si="39"/>
        <v>77.666666666666671</v>
      </c>
      <c r="B936" s="17">
        <v>927</v>
      </c>
      <c r="C936" s="18">
        <f t="shared" si="38"/>
        <v>72046</v>
      </c>
      <c r="D936" s="19">
        <f t="shared" si="37"/>
        <v>4720384.7675191211</v>
      </c>
      <c r="E936" s="19">
        <f>D936*ריבית/12</f>
        <v>19668.269864663005</v>
      </c>
      <c r="F936" s="19">
        <f>SUM($E$9:$E936)</f>
        <v>4640053.0373837855</v>
      </c>
    </row>
    <row r="937" spans="1:6" x14ac:dyDescent="0.2">
      <c r="A937" s="20">
        <f t="shared" si="39"/>
        <v>77.75</v>
      </c>
      <c r="B937" s="17">
        <v>928</v>
      </c>
      <c r="C937" s="18">
        <f t="shared" si="38"/>
        <v>72076</v>
      </c>
      <c r="D937" s="19">
        <f t="shared" si="37"/>
        <v>4740053.0373837836</v>
      </c>
      <c r="E937" s="19">
        <f>D937*ריבית/12</f>
        <v>19750.2209890991</v>
      </c>
      <c r="F937" s="19">
        <f>SUM($E$9:$E937)</f>
        <v>4659803.2583728842</v>
      </c>
    </row>
    <row r="938" spans="1:6" x14ac:dyDescent="0.2">
      <c r="A938" s="20">
        <f t="shared" si="39"/>
        <v>77.833333333333329</v>
      </c>
      <c r="B938" s="17">
        <v>929</v>
      </c>
      <c r="C938" s="18">
        <f t="shared" si="38"/>
        <v>72107</v>
      </c>
      <c r="D938" s="19">
        <f t="shared" si="37"/>
        <v>4759803.2583728824</v>
      </c>
      <c r="E938" s="19">
        <f>D938*ריבית/12</f>
        <v>19832.51357655368</v>
      </c>
      <c r="F938" s="19">
        <f>SUM($E$9:$E938)</f>
        <v>4679635.7719494384</v>
      </c>
    </row>
    <row r="939" spans="1:6" x14ac:dyDescent="0.2">
      <c r="A939" s="20">
        <f t="shared" si="39"/>
        <v>77.916666666666671</v>
      </c>
      <c r="B939" s="17">
        <v>930</v>
      </c>
      <c r="C939" s="18">
        <f t="shared" si="38"/>
        <v>72137</v>
      </c>
      <c r="D939" s="19">
        <f t="shared" si="37"/>
        <v>4779635.7719494365</v>
      </c>
      <c r="E939" s="19">
        <f>D939*ריבית/12</f>
        <v>19915.149049789321</v>
      </c>
      <c r="F939" s="19">
        <f>SUM($E$9:$E939)</f>
        <v>4699550.920999228</v>
      </c>
    </row>
    <row r="940" spans="1:6" x14ac:dyDescent="0.2">
      <c r="A940" s="20">
        <f t="shared" si="39"/>
        <v>78</v>
      </c>
      <c r="B940" s="17">
        <v>931</v>
      </c>
      <c r="C940" s="18">
        <f t="shared" si="38"/>
        <v>72168</v>
      </c>
      <c r="D940" s="19">
        <f t="shared" si="37"/>
        <v>4799550.9209992262</v>
      </c>
      <c r="E940" s="19">
        <f>D940*ריבית/12</f>
        <v>19998.128837496777</v>
      </c>
      <c r="F940" s="19">
        <f>SUM($E$9:$E940)</f>
        <v>4719549.049836725</v>
      </c>
    </row>
    <row r="941" spans="1:6" x14ac:dyDescent="0.2">
      <c r="A941" s="20">
        <f t="shared" si="39"/>
        <v>78.083333333333329</v>
      </c>
      <c r="B941" s="17">
        <v>932</v>
      </c>
      <c r="C941" s="18">
        <f t="shared" si="38"/>
        <v>72199</v>
      </c>
      <c r="D941" s="19">
        <f t="shared" si="37"/>
        <v>4819549.0498367231</v>
      </c>
      <c r="E941" s="19">
        <f>D941*ריבית/12</f>
        <v>20081.454374319681</v>
      </c>
      <c r="F941" s="19">
        <f>SUM($E$9:$E941)</f>
        <v>4739630.5042110449</v>
      </c>
    </row>
    <row r="942" spans="1:6" x14ac:dyDescent="0.2">
      <c r="A942" s="20">
        <f t="shared" si="39"/>
        <v>78.166666666666671</v>
      </c>
      <c r="B942" s="17">
        <v>933</v>
      </c>
      <c r="C942" s="18">
        <f t="shared" si="38"/>
        <v>72229</v>
      </c>
      <c r="D942" s="19">
        <f t="shared" si="37"/>
        <v>4839630.504211043</v>
      </c>
      <c r="E942" s="19">
        <f>D942*ריבית/12</f>
        <v>20165.127100879345</v>
      </c>
      <c r="F942" s="19">
        <f>SUM($E$9:$E942)</f>
        <v>4759795.6313119242</v>
      </c>
    </row>
    <row r="943" spans="1:6" x14ac:dyDescent="0.2">
      <c r="A943" s="20">
        <f t="shared" si="39"/>
        <v>78.25</v>
      </c>
      <c r="B943" s="17">
        <v>934</v>
      </c>
      <c r="C943" s="18">
        <f t="shared" si="38"/>
        <v>72260</v>
      </c>
      <c r="D943" s="19">
        <f t="shared" si="37"/>
        <v>4859795.6313119223</v>
      </c>
      <c r="E943" s="19">
        <f>D943*ריבית/12</f>
        <v>20249.148463799676</v>
      </c>
      <c r="F943" s="19">
        <f>SUM($E$9:$E943)</f>
        <v>4780044.7797757238</v>
      </c>
    </row>
    <row r="944" spans="1:6" x14ac:dyDescent="0.2">
      <c r="A944" s="20">
        <f t="shared" si="39"/>
        <v>78.333333333333329</v>
      </c>
      <c r="B944" s="17">
        <v>935</v>
      </c>
      <c r="C944" s="18">
        <f t="shared" si="38"/>
        <v>72290</v>
      </c>
      <c r="D944" s="19">
        <f t="shared" si="37"/>
        <v>4880044.779775722</v>
      </c>
      <c r="E944" s="19">
        <f>D944*ריבית/12</f>
        <v>20333.519915732177</v>
      </c>
      <c r="F944" s="19">
        <f>SUM($E$9:$E944)</f>
        <v>4800378.2996914564</v>
      </c>
    </row>
    <row r="945" spans="1:6" x14ac:dyDescent="0.2">
      <c r="A945" s="20">
        <f t="shared" si="39"/>
        <v>78.416666666666671</v>
      </c>
      <c r="B945" s="17">
        <v>936</v>
      </c>
      <c r="C945" s="18">
        <f t="shared" si="38"/>
        <v>72321</v>
      </c>
      <c r="D945" s="19">
        <f t="shared" si="37"/>
        <v>4900378.2996914545</v>
      </c>
      <c r="E945" s="19">
        <f>D945*ריבית/12</f>
        <v>20418.242915381063</v>
      </c>
      <c r="F945" s="19">
        <f>SUM($E$9:$E945)</f>
        <v>4820796.5426068371</v>
      </c>
    </row>
    <row r="946" spans="1:6" x14ac:dyDescent="0.2">
      <c r="A946" s="20">
        <f t="shared" si="39"/>
        <v>78.5</v>
      </c>
      <c r="B946" s="17">
        <v>937</v>
      </c>
      <c r="C946" s="18">
        <f t="shared" si="38"/>
        <v>72352</v>
      </c>
      <c r="D946" s="19">
        <f t="shared" si="37"/>
        <v>4920796.5426068353</v>
      </c>
      <c r="E946" s="19">
        <f>D946*ריבית/12</f>
        <v>20503.318927528482</v>
      </c>
      <c r="F946" s="19">
        <f>SUM($E$9:$E946)</f>
        <v>4841299.8615343655</v>
      </c>
    </row>
    <row r="947" spans="1:6" x14ac:dyDescent="0.2">
      <c r="A947" s="20">
        <f t="shared" si="39"/>
        <v>78.583333333333329</v>
      </c>
      <c r="B947" s="17">
        <v>938</v>
      </c>
      <c r="C947" s="18">
        <f t="shared" si="38"/>
        <v>72380</v>
      </c>
      <c r="D947" s="19">
        <f t="shared" si="37"/>
        <v>4941299.8615343636</v>
      </c>
      <c r="E947" s="19">
        <f>D947*ריבית/12</f>
        <v>20588.74942305985</v>
      </c>
      <c r="F947" s="19">
        <f>SUM($E$9:$E947)</f>
        <v>4861888.6109574251</v>
      </c>
    </row>
    <row r="948" spans="1:6" x14ac:dyDescent="0.2">
      <c r="A948" s="20">
        <f t="shared" si="39"/>
        <v>78.666666666666671</v>
      </c>
      <c r="B948" s="17">
        <v>939</v>
      </c>
      <c r="C948" s="18">
        <f t="shared" si="38"/>
        <v>72411</v>
      </c>
      <c r="D948" s="19">
        <f t="shared" si="37"/>
        <v>4961888.6109574232</v>
      </c>
      <c r="E948" s="19">
        <f>D948*ריבית/12</f>
        <v>20674.535878989263</v>
      </c>
      <c r="F948" s="19">
        <f>SUM($E$9:$E948)</f>
        <v>4882563.146836414</v>
      </c>
    </row>
    <row r="949" spans="1:6" x14ac:dyDescent="0.2">
      <c r="A949" s="20">
        <f t="shared" si="39"/>
        <v>78.75</v>
      </c>
      <c r="B949" s="17">
        <v>940</v>
      </c>
      <c r="C949" s="18">
        <f t="shared" si="38"/>
        <v>72441</v>
      </c>
      <c r="D949" s="19">
        <f t="shared" si="37"/>
        <v>4982563.1468364121</v>
      </c>
      <c r="E949" s="19">
        <f>D949*ריבית/12</f>
        <v>20760.679778485053</v>
      </c>
      <c r="F949" s="19">
        <f>SUM($E$9:$E949)</f>
        <v>4903323.8266148986</v>
      </c>
    </row>
    <row r="950" spans="1:6" x14ac:dyDescent="0.2">
      <c r="A950" s="20">
        <f t="shared" si="39"/>
        <v>78.833333333333329</v>
      </c>
      <c r="B950" s="17">
        <v>941</v>
      </c>
      <c r="C950" s="18">
        <f t="shared" si="38"/>
        <v>72472</v>
      </c>
      <c r="D950" s="19">
        <f t="shared" si="37"/>
        <v>5003323.8266148968</v>
      </c>
      <c r="E950" s="19">
        <f>D950*ריבית/12</f>
        <v>20847.182610895405</v>
      </c>
      <c r="F950" s="19">
        <f>SUM($E$9:$E950)</f>
        <v>4924171.0092257941</v>
      </c>
    </row>
    <row r="951" spans="1:6" x14ac:dyDescent="0.2">
      <c r="A951" s="20">
        <f t="shared" si="39"/>
        <v>78.916666666666671</v>
      </c>
      <c r="B951" s="17">
        <v>942</v>
      </c>
      <c r="C951" s="18">
        <f t="shared" si="38"/>
        <v>72502</v>
      </c>
      <c r="D951" s="19">
        <f t="shared" si="37"/>
        <v>5024171.0092257923</v>
      </c>
      <c r="E951" s="19">
        <f>D951*ריבית/12</f>
        <v>20934.045871774135</v>
      </c>
      <c r="F951" s="19">
        <f>SUM($E$9:$E951)</f>
        <v>4945105.0550975678</v>
      </c>
    </row>
    <row r="952" spans="1:6" x14ac:dyDescent="0.2">
      <c r="A952" s="20">
        <f t="shared" si="39"/>
        <v>79</v>
      </c>
      <c r="B952" s="17">
        <v>943</v>
      </c>
      <c r="C952" s="18">
        <f t="shared" si="38"/>
        <v>72533</v>
      </c>
      <c r="D952" s="19">
        <f t="shared" si="37"/>
        <v>5045105.055097566</v>
      </c>
      <c r="E952" s="19">
        <f>D952*ריבית/12</f>
        <v>21021.271062906526</v>
      </c>
      <c r="F952" s="19">
        <f>SUM($E$9:$E952)</f>
        <v>4966126.3261604747</v>
      </c>
    </row>
    <row r="953" spans="1:6" x14ac:dyDescent="0.2">
      <c r="A953" s="20">
        <f t="shared" si="39"/>
        <v>79.083333333333329</v>
      </c>
      <c r="B953" s="17">
        <v>944</v>
      </c>
      <c r="C953" s="18">
        <f t="shared" si="38"/>
        <v>72564</v>
      </c>
      <c r="D953" s="19">
        <f t="shared" si="37"/>
        <v>5066126.3261604728</v>
      </c>
      <c r="E953" s="19">
        <f>D953*ריבית/12</f>
        <v>21108.859692335303</v>
      </c>
      <c r="F953" s="19">
        <f>SUM($E$9:$E953)</f>
        <v>4987235.1858528098</v>
      </c>
    </row>
    <row r="954" spans="1:6" x14ac:dyDescent="0.2">
      <c r="A954" s="20">
        <f t="shared" si="39"/>
        <v>79.166666666666671</v>
      </c>
      <c r="B954" s="17">
        <v>945</v>
      </c>
      <c r="C954" s="18">
        <f t="shared" si="38"/>
        <v>72594</v>
      </c>
      <c r="D954" s="19">
        <f t="shared" si="37"/>
        <v>5087235.1858528079</v>
      </c>
      <c r="E954" s="19">
        <f>D954*ריבית/12</f>
        <v>21196.813274386699</v>
      </c>
      <c r="F954" s="19">
        <f>SUM($E$9:$E954)</f>
        <v>5008431.9991271961</v>
      </c>
    </row>
    <row r="955" spans="1:6" x14ac:dyDescent="0.2">
      <c r="A955" s="20">
        <f t="shared" si="39"/>
        <v>79.25</v>
      </c>
      <c r="B955" s="17">
        <v>946</v>
      </c>
      <c r="C955" s="18">
        <f t="shared" si="38"/>
        <v>72625</v>
      </c>
      <c r="D955" s="19">
        <f t="shared" si="37"/>
        <v>5108431.9991271943</v>
      </c>
      <c r="E955" s="19">
        <f>D955*ריבית/12</f>
        <v>21285.133329696644</v>
      </c>
      <c r="F955" s="19">
        <f>SUM($E$9:$E955)</f>
        <v>5029717.1324568931</v>
      </c>
    </row>
    <row r="956" spans="1:6" x14ac:dyDescent="0.2">
      <c r="A956" s="20">
        <f t="shared" si="39"/>
        <v>79.333333333333329</v>
      </c>
      <c r="B956" s="17">
        <v>947</v>
      </c>
      <c r="C956" s="18">
        <f t="shared" si="38"/>
        <v>72655</v>
      </c>
      <c r="D956" s="19">
        <f t="shared" si="37"/>
        <v>5129717.1324568912</v>
      </c>
      <c r="E956" s="19">
        <f>D956*ריבית/12</f>
        <v>21373.82138523705</v>
      </c>
      <c r="F956" s="19">
        <f>SUM($E$9:$E956)</f>
        <v>5051090.9538421305</v>
      </c>
    </row>
    <row r="957" spans="1:6" x14ac:dyDescent="0.2">
      <c r="A957" s="20">
        <f t="shared" si="39"/>
        <v>79.416666666666671</v>
      </c>
      <c r="B957" s="17">
        <v>948</v>
      </c>
      <c r="C957" s="18">
        <f t="shared" si="38"/>
        <v>72686</v>
      </c>
      <c r="D957" s="19">
        <f t="shared" si="37"/>
        <v>5151090.9538421286</v>
      </c>
      <c r="E957" s="19">
        <f>D957*ריבית/12</f>
        <v>21462.878974342206</v>
      </c>
      <c r="F957" s="19">
        <f>SUM($E$9:$E957)</f>
        <v>5072553.8328164723</v>
      </c>
    </row>
    <row r="958" spans="1:6" x14ac:dyDescent="0.2">
      <c r="A958" s="20">
        <f t="shared" si="39"/>
        <v>79.5</v>
      </c>
      <c r="B958" s="17">
        <v>949</v>
      </c>
      <c r="C958" s="18">
        <f t="shared" si="38"/>
        <v>72717</v>
      </c>
      <c r="D958" s="19">
        <f t="shared" si="37"/>
        <v>5172553.8328164704</v>
      </c>
      <c r="E958" s="19">
        <f>D958*ריבית/12</f>
        <v>21552.307636735295</v>
      </c>
      <c r="F958" s="19">
        <f>SUM($E$9:$E958)</f>
        <v>5094106.1404532073</v>
      </c>
    </row>
    <row r="959" spans="1:6" x14ac:dyDescent="0.2">
      <c r="A959" s="20">
        <f t="shared" si="39"/>
        <v>79.583333333333329</v>
      </c>
      <c r="B959" s="17">
        <v>950</v>
      </c>
      <c r="C959" s="18">
        <f t="shared" si="38"/>
        <v>72745</v>
      </c>
      <c r="D959" s="19">
        <f t="shared" si="37"/>
        <v>5194106.1404532054</v>
      </c>
      <c r="E959" s="19">
        <f>D959*ריבית/12</f>
        <v>21642.108918555023</v>
      </c>
      <c r="F959" s="19">
        <f>SUM($E$9:$E959)</f>
        <v>5115748.2493717624</v>
      </c>
    </row>
    <row r="960" spans="1:6" x14ac:dyDescent="0.2">
      <c r="A960" s="20">
        <f t="shared" si="39"/>
        <v>79.666666666666671</v>
      </c>
      <c r="B960" s="17">
        <v>951</v>
      </c>
      <c r="C960" s="18">
        <f t="shared" si="38"/>
        <v>72776</v>
      </c>
      <c r="D960" s="19">
        <f t="shared" si="37"/>
        <v>5215748.2493717605</v>
      </c>
      <c r="E960" s="19">
        <f>D960*ריבית/12</f>
        <v>21732.284372382335</v>
      </c>
      <c r="F960" s="19">
        <f>SUM($E$9:$E960)</f>
        <v>5137480.5337441452</v>
      </c>
    </row>
    <row r="961" spans="1:6" x14ac:dyDescent="0.2">
      <c r="A961" s="20">
        <f t="shared" si="39"/>
        <v>79.75</v>
      </c>
      <c r="B961" s="17">
        <v>952</v>
      </c>
      <c r="C961" s="18">
        <f t="shared" si="38"/>
        <v>72806</v>
      </c>
      <c r="D961" s="19">
        <f t="shared" si="37"/>
        <v>5237480.5337441433</v>
      </c>
      <c r="E961" s="19">
        <f>D961*ריבית/12</f>
        <v>21822.835557267263</v>
      </c>
      <c r="F961" s="19">
        <f>SUM($E$9:$E961)</f>
        <v>5159303.3693014123</v>
      </c>
    </row>
    <row r="962" spans="1:6" x14ac:dyDescent="0.2">
      <c r="A962" s="20">
        <f t="shared" si="39"/>
        <v>79.833333333333329</v>
      </c>
      <c r="B962" s="17">
        <v>953</v>
      </c>
      <c r="C962" s="18">
        <f t="shared" si="38"/>
        <v>72837</v>
      </c>
      <c r="D962" s="19">
        <f t="shared" si="37"/>
        <v>5259303.3693014104</v>
      </c>
      <c r="E962" s="19">
        <f>D962*ריבית/12</f>
        <v>21913.764038755879</v>
      </c>
      <c r="F962" s="19">
        <f>SUM($E$9:$E962)</f>
        <v>5181217.1333401678</v>
      </c>
    </row>
    <row r="963" spans="1:6" x14ac:dyDescent="0.2">
      <c r="A963" s="20">
        <f t="shared" si="39"/>
        <v>79.916666666666671</v>
      </c>
      <c r="B963" s="17">
        <v>954</v>
      </c>
      <c r="C963" s="18">
        <f t="shared" si="38"/>
        <v>72867</v>
      </c>
      <c r="D963" s="19">
        <f t="shared" si="37"/>
        <v>5281217.133340166</v>
      </c>
      <c r="E963" s="19">
        <f>D963*ריבית/12</f>
        <v>22005.07138891736</v>
      </c>
      <c r="F963" s="19">
        <f>SUM($E$9:$E963)</f>
        <v>5203222.2047290849</v>
      </c>
    </row>
    <row r="964" spans="1:6" x14ac:dyDescent="0.2">
      <c r="A964" s="20">
        <f t="shared" si="39"/>
        <v>80</v>
      </c>
      <c r="B964" s="17">
        <v>955</v>
      </c>
      <c r="C964" s="18">
        <f t="shared" si="38"/>
        <v>72898</v>
      </c>
      <c r="D964" s="19">
        <f t="shared" si="37"/>
        <v>5303222.204729083</v>
      </c>
      <c r="E964" s="19">
        <f>D964*ריבית/12</f>
        <v>22096.759186371182</v>
      </c>
      <c r="F964" s="19">
        <f>SUM($E$9:$E964)</f>
        <v>5225318.9639154561</v>
      </c>
    </row>
    <row r="965" spans="1:6" x14ac:dyDescent="0.2">
      <c r="A965" s="20">
        <f t="shared" si="39"/>
        <v>80.083333333333329</v>
      </c>
      <c r="B965" s="17">
        <v>956</v>
      </c>
      <c r="C965" s="18">
        <f t="shared" si="38"/>
        <v>72929</v>
      </c>
      <c r="D965" s="19">
        <f t="shared" si="37"/>
        <v>5325318.9639154542</v>
      </c>
      <c r="E965" s="19">
        <f>D965*ריבית/12</f>
        <v>22188.829016314394</v>
      </c>
      <c r="F965" s="19">
        <f>SUM($E$9:$E965)</f>
        <v>5247507.7929317709</v>
      </c>
    </row>
    <row r="966" spans="1:6" x14ac:dyDescent="0.2">
      <c r="A966" s="20">
        <f t="shared" si="39"/>
        <v>80.166666666666671</v>
      </c>
      <c r="B966" s="17">
        <v>957</v>
      </c>
      <c r="C966" s="18">
        <f t="shared" si="38"/>
        <v>72959</v>
      </c>
      <c r="D966" s="19">
        <f t="shared" si="37"/>
        <v>5347507.792931769</v>
      </c>
      <c r="E966" s="19">
        <f>D966*ריבית/12</f>
        <v>22281.282470549038</v>
      </c>
      <c r="F966" s="19">
        <f>SUM($E$9:$E966)</f>
        <v>5269789.0754023204</v>
      </c>
    </row>
    <row r="967" spans="1:6" x14ac:dyDescent="0.2">
      <c r="A967" s="20">
        <f t="shared" si="39"/>
        <v>80.25</v>
      </c>
      <c r="B967" s="17">
        <v>958</v>
      </c>
      <c r="C967" s="18">
        <f t="shared" si="38"/>
        <v>72990</v>
      </c>
      <c r="D967" s="19">
        <f t="shared" si="37"/>
        <v>5369789.0754023185</v>
      </c>
      <c r="E967" s="19">
        <f>D967*ריבית/12</f>
        <v>22374.121147509661</v>
      </c>
      <c r="F967" s="19">
        <f>SUM($E$9:$E967)</f>
        <v>5292163.19654983</v>
      </c>
    </row>
    <row r="968" spans="1:6" x14ac:dyDescent="0.2">
      <c r="A968" s="20">
        <f t="shared" si="39"/>
        <v>80.333333333333329</v>
      </c>
      <c r="B968" s="17">
        <v>959</v>
      </c>
      <c r="C968" s="18">
        <f t="shared" si="38"/>
        <v>73020</v>
      </c>
      <c r="D968" s="19">
        <f t="shared" si="37"/>
        <v>5392163.1965498282</v>
      </c>
      <c r="E968" s="19">
        <f>D968*ריבית/12</f>
        <v>22467.346652290955</v>
      </c>
      <c r="F968" s="19">
        <f>SUM($E$9:$E968)</f>
        <v>5314630.5432021208</v>
      </c>
    </row>
    <row r="969" spans="1:6" x14ac:dyDescent="0.2">
      <c r="A969" s="20">
        <f t="shared" si="39"/>
        <v>80.416666666666671</v>
      </c>
      <c r="B969" s="17">
        <v>960</v>
      </c>
      <c r="C969" s="18">
        <f t="shared" si="38"/>
        <v>73051</v>
      </c>
      <c r="D969" s="19">
        <f t="shared" si="37"/>
        <v>5414630.5432021189</v>
      </c>
      <c r="E969" s="19">
        <f>D969*ריבית/12</f>
        <v>22560.960596675493</v>
      </c>
      <c r="F969" s="19">
        <f>SUM($E$9:$E969)</f>
        <v>5337191.5037987959</v>
      </c>
    </row>
    <row r="970" spans="1:6" x14ac:dyDescent="0.2">
      <c r="A970" s="20">
        <f t="shared" si="39"/>
        <v>80.5</v>
      </c>
      <c r="B970" s="17">
        <v>961</v>
      </c>
      <c r="C970" s="18">
        <f t="shared" si="38"/>
        <v>73082</v>
      </c>
      <c r="D970" s="19">
        <f t="shared" si="37"/>
        <v>5437191.503798794</v>
      </c>
      <c r="E970" s="19">
        <f>D970*ריבית/12</f>
        <v>22654.964599161642</v>
      </c>
      <c r="F970" s="19">
        <f>SUM($E$9:$E970)</f>
        <v>5359846.4683979573</v>
      </c>
    </row>
    <row r="971" spans="1:6" x14ac:dyDescent="0.2">
      <c r="A971" s="20">
        <f t="shared" si="39"/>
        <v>80.583333333333329</v>
      </c>
      <c r="B971" s="17">
        <v>962</v>
      </c>
      <c r="C971" s="18">
        <f t="shared" si="38"/>
        <v>73110</v>
      </c>
      <c r="D971" s="19">
        <f t="shared" si="37"/>
        <v>5459846.4683979554</v>
      </c>
      <c r="E971" s="19">
        <f>D971*ריבית/12</f>
        <v>22749.360284991479</v>
      </c>
      <c r="F971" s="19">
        <f>SUM($E$9:$E971)</f>
        <v>5382595.8286829488</v>
      </c>
    </row>
    <row r="972" spans="1:6" x14ac:dyDescent="0.2">
      <c r="A972" s="20">
        <f t="shared" si="39"/>
        <v>80.666666666666671</v>
      </c>
      <c r="B972" s="17">
        <v>963</v>
      </c>
      <c r="C972" s="18">
        <f t="shared" si="38"/>
        <v>73141</v>
      </c>
      <c r="D972" s="19">
        <f t="shared" si="37"/>
        <v>5482595.828682947</v>
      </c>
      <c r="E972" s="19">
        <f>D972*ריבית/12</f>
        <v>22844.149286178945</v>
      </c>
      <c r="F972" s="19">
        <f>SUM($E$9:$E972)</f>
        <v>5405439.9779691277</v>
      </c>
    </row>
    <row r="973" spans="1:6" x14ac:dyDescent="0.2">
      <c r="A973" s="20">
        <f t="shared" si="39"/>
        <v>80.75</v>
      </c>
      <c r="B973" s="17">
        <v>964</v>
      </c>
      <c r="C973" s="18">
        <f t="shared" si="38"/>
        <v>73171</v>
      </c>
      <c r="D973" s="19">
        <f t="shared" si="37"/>
        <v>5505439.9779691258</v>
      </c>
      <c r="E973" s="19">
        <f>D973*ריבית/12</f>
        <v>22939.333241538025</v>
      </c>
      <c r="F973" s="19">
        <f>SUM($E$9:$E973)</f>
        <v>5428379.3112106659</v>
      </c>
    </row>
    <row r="974" spans="1:6" x14ac:dyDescent="0.2">
      <c r="A974" s="20">
        <f t="shared" si="39"/>
        <v>80.833333333333329</v>
      </c>
      <c r="B974" s="17">
        <v>965</v>
      </c>
      <c r="C974" s="18">
        <f t="shared" si="38"/>
        <v>73202</v>
      </c>
      <c r="D974" s="19">
        <f t="shared" si="37"/>
        <v>5528379.311210664</v>
      </c>
      <c r="E974" s="19">
        <f>D974*ריבית/12</f>
        <v>23034.913796711102</v>
      </c>
      <c r="F974" s="19">
        <f>SUM($E$9:$E974)</f>
        <v>5451414.2250073766</v>
      </c>
    </row>
    <row r="975" spans="1:6" x14ac:dyDescent="0.2">
      <c r="A975" s="20">
        <f t="shared" si="39"/>
        <v>80.916666666666671</v>
      </c>
      <c r="B975" s="17">
        <v>966</v>
      </c>
      <c r="C975" s="18">
        <f t="shared" si="38"/>
        <v>73232</v>
      </c>
      <c r="D975" s="19">
        <f t="shared" si="37"/>
        <v>5551414.2250073748</v>
      </c>
      <c r="E975" s="19">
        <f>D975*ריבית/12</f>
        <v>23130.892604197394</v>
      </c>
      <c r="F975" s="19">
        <f>SUM($E$9:$E975)</f>
        <v>5474545.117611574</v>
      </c>
    </row>
    <row r="976" spans="1:6" x14ac:dyDescent="0.2">
      <c r="A976" s="20">
        <f t="shared" si="39"/>
        <v>81</v>
      </c>
      <c r="B976" s="17">
        <v>967</v>
      </c>
      <c r="C976" s="18">
        <f t="shared" si="38"/>
        <v>73263</v>
      </c>
      <c r="D976" s="19">
        <f t="shared" si="37"/>
        <v>5574545.1176115721</v>
      </c>
      <c r="E976" s="19">
        <f>D976*ריבית/12</f>
        <v>23227.271323381548</v>
      </c>
      <c r="F976" s="19">
        <f>SUM($E$9:$E976)</f>
        <v>5497772.3889349559</v>
      </c>
    </row>
    <row r="977" spans="1:6" x14ac:dyDescent="0.2">
      <c r="A977" s="20">
        <f t="shared" si="39"/>
        <v>81.083333333333329</v>
      </c>
      <c r="B977" s="17">
        <v>968</v>
      </c>
      <c r="C977" s="18">
        <f t="shared" si="38"/>
        <v>73294</v>
      </c>
      <c r="D977" s="19">
        <f t="shared" si="37"/>
        <v>5597772.3889349541</v>
      </c>
      <c r="E977" s="19">
        <f>D977*ריבית/12</f>
        <v>23324.05162056231</v>
      </c>
      <c r="F977" s="19">
        <f>SUM($E$9:$E977)</f>
        <v>5521096.4405555185</v>
      </c>
    </row>
    <row r="978" spans="1:6" x14ac:dyDescent="0.2">
      <c r="A978" s="20">
        <f t="shared" si="39"/>
        <v>81.166666666666671</v>
      </c>
      <c r="B978" s="17">
        <v>969</v>
      </c>
      <c r="C978" s="18">
        <f t="shared" si="38"/>
        <v>73324</v>
      </c>
      <c r="D978" s="19">
        <f t="shared" si="37"/>
        <v>5621096.4405555166</v>
      </c>
      <c r="E978" s="19">
        <f>D978*ריבית/12</f>
        <v>23421.235168981322</v>
      </c>
      <c r="F978" s="19">
        <f>SUM($E$9:$E978)</f>
        <v>5544517.6757244999</v>
      </c>
    </row>
    <row r="979" spans="1:6" x14ac:dyDescent="0.2">
      <c r="A979" s="20">
        <f t="shared" si="39"/>
        <v>81.25</v>
      </c>
      <c r="B979" s="17">
        <v>970</v>
      </c>
      <c r="C979" s="18">
        <f t="shared" si="38"/>
        <v>73355</v>
      </c>
      <c r="D979" s="19">
        <f t="shared" ref="D979:D1042" si="40">D978+E978</f>
        <v>5644517.675724498</v>
      </c>
      <c r="E979" s="19">
        <f>D979*ריבית/12</f>
        <v>23518.823648852078</v>
      </c>
      <c r="F979" s="19">
        <f>SUM($E$9:$E979)</f>
        <v>5568036.4993733522</v>
      </c>
    </row>
    <row r="980" spans="1:6" x14ac:dyDescent="0.2">
      <c r="A980" s="20">
        <f t="shared" si="39"/>
        <v>81.333333333333329</v>
      </c>
      <c r="B980" s="17">
        <v>971</v>
      </c>
      <c r="C980" s="18">
        <f t="shared" si="38"/>
        <v>73385</v>
      </c>
      <c r="D980" s="19">
        <f t="shared" si="40"/>
        <v>5668036.4993733503</v>
      </c>
      <c r="E980" s="19">
        <f>D980*ריבית/12</f>
        <v>23616.818747388959</v>
      </c>
      <c r="F980" s="19">
        <f>SUM($E$9:$E980)</f>
        <v>5591653.3181207413</v>
      </c>
    </row>
    <row r="981" spans="1:6" x14ac:dyDescent="0.2">
      <c r="A981" s="20">
        <f t="shared" si="39"/>
        <v>81.416666666666671</v>
      </c>
      <c r="B981" s="17">
        <v>972</v>
      </c>
      <c r="C981" s="18">
        <f t="shared" si="38"/>
        <v>73416</v>
      </c>
      <c r="D981" s="19">
        <f t="shared" si="40"/>
        <v>5691653.3181207394</v>
      </c>
      <c r="E981" s="19">
        <f>D981*ריבית/12</f>
        <v>23715.222158836415</v>
      </c>
      <c r="F981" s="19">
        <f>SUM($E$9:$E981)</f>
        <v>5615368.5402795775</v>
      </c>
    </row>
    <row r="982" spans="1:6" x14ac:dyDescent="0.2">
      <c r="A982" s="20">
        <f t="shared" si="39"/>
        <v>81.5</v>
      </c>
      <c r="B982" s="17">
        <v>973</v>
      </c>
      <c r="C982" s="18">
        <f t="shared" si="38"/>
        <v>73447</v>
      </c>
      <c r="D982" s="19">
        <f t="shared" si="40"/>
        <v>5715368.5402795756</v>
      </c>
      <c r="E982" s="19">
        <f>D982*ריבית/12</f>
        <v>23814.03558449823</v>
      </c>
      <c r="F982" s="19">
        <f>SUM($E$9:$E982)</f>
        <v>5639182.5758640757</v>
      </c>
    </row>
    <row r="983" spans="1:6" x14ac:dyDescent="0.2">
      <c r="A983" s="20">
        <f t="shared" si="39"/>
        <v>81.583333333333329</v>
      </c>
      <c r="B983" s="17">
        <v>974</v>
      </c>
      <c r="C983" s="18">
        <f t="shared" ref="C983:C1046" si="41">DATE(YEAR(C982),MONTH(C982)+(1),DAY(C982))</f>
        <v>73475</v>
      </c>
      <c r="D983" s="19">
        <f t="shared" si="40"/>
        <v>5739182.5758640738</v>
      </c>
      <c r="E983" s="19">
        <f>D983*ריבית/12</f>
        <v>23913.260732766972</v>
      </c>
      <c r="F983" s="19">
        <f>SUM($E$9:$E983)</f>
        <v>5663095.8365968429</v>
      </c>
    </row>
    <row r="984" spans="1:6" x14ac:dyDescent="0.2">
      <c r="A984" s="20">
        <f t="shared" si="39"/>
        <v>81.666666666666671</v>
      </c>
      <c r="B984" s="17">
        <v>975</v>
      </c>
      <c r="C984" s="18">
        <f t="shared" si="41"/>
        <v>73506</v>
      </c>
      <c r="D984" s="19">
        <f t="shared" si="40"/>
        <v>5763095.836596841</v>
      </c>
      <c r="E984" s="19">
        <f>D984*ריבית/12</f>
        <v>24012.899319153508</v>
      </c>
      <c r="F984" s="19">
        <f>SUM($E$9:$E984)</f>
        <v>5687108.7359159961</v>
      </c>
    </row>
    <row r="985" spans="1:6" x14ac:dyDescent="0.2">
      <c r="A985" s="20">
        <f t="shared" si="39"/>
        <v>81.75</v>
      </c>
      <c r="B985" s="17">
        <v>976</v>
      </c>
      <c r="C985" s="18">
        <f t="shared" si="41"/>
        <v>73536</v>
      </c>
      <c r="D985" s="19">
        <f t="shared" si="40"/>
        <v>5787108.7359159943</v>
      </c>
      <c r="E985" s="19">
        <f>D985*ריבית/12</f>
        <v>24112.953066316641</v>
      </c>
      <c r="F985" s="19">
        <f>SUM($E$9:$E985)</f>
        <v>5711221.6889823126</v>
      </c>
    </row>
    <row r="986" spans="1:6" x14ac:dyDescent="0.2">
      <c r="A986" s="20">
        <f t="shared" si="39"/>
        <v>81.833333333333329</v>
      </c>
      <c r="B986" s="17">
        <v>977</v>
      </c>
      <c r="C986" s="18">
        <f t="shared" si="41"/>
        <v>73567</v>
      </c>
      <c r="D986" s="19">
        <f t="shared" si="40"/>
        <v>5811221.6889823107</v>
      </c>
      <c r="E986" s="19">
        <f>D986*ריבית/12</f>
        <v>24213.423704092962</v>
      </c>
      <c r="F986" s="19">
        <f>SUM($E$9:$E986)</f>
        <v>5735435.1126864059</v>
      </c>
    </row>
    <row r="987" spans="1:6" x14ac:dyDescent="0.2">
      <c r="A987" s="20">
        <f t="shared" si="39"/>
        <v>81.916666666666671</v>
      </c>
      <c r="B987" s="17">
        <v>978</v>
      </c>
      <c r="C987" s="18">
        <f t="shared" si="41"/>
        <v>73597</v>
      </c>
      <c r="D987" s="19">
        <f t="shared" si="40"/>
        <v>5835435.112686404</v>
      </c>
      <c r="E987" s="19">
        <f>D987*ריבית/12</f>
        <v>24314.312969526683</v>
      </c>
      <c r="F987" s="19">
        <f>SUM($E$9:$E987)</f>
        <v>5759749.4256559322</v>
      </c>
    </row>
    <row r="988" spans="1:6" x14ac:dyDescent="0.2">
      <c r="A988" s="20">
        <f t="shared" si="39"/>
        <v>82</v>
      </c>
      <c r="B988" s="17">
        <v>979</v>
      </c>
      <c r="C988" s="18">
        <f t="shared" si="41"/>
        <v>73628</v>
      </c>
      <c r="D988" s="19">
        <f t="shared" si="40"/>
        <v>5859749.4256559303</v>
      </c>
      <c r="E988" s="19">
        <f>D988*ריבית/12</f>
        <v>24415.622606899709</v>
      </c>
      <c r="F988" s="19">
        <f>SUM($E$9:$E988)</f>
        <v>5784165.0482628318</v>
      </c>
    </row>
    <row r="989" spans="1:6" x14ac:dyDescent="0.2">
      <c r="A989" s="20">
        <f t="shared" si="39"/>
        <v>82.083333333333329</v>
      </c>
      <c r="B989" s="17">
        <v>980</v>
      </c>
      <c r="C989" s="18">
        <f t="shared" si="41"/>
        <v>73659</v>
      </c>
      <c r="D989" s="19">
        <f t="shared" si="40"/>
        <v>5884165.0482628299</v>
      </c>
      <c r="E989" s="19">
        <f>D989*ריבית/12</f>
        <v>24517.354367761789</v>
      </c>
      <c r="F989" s="19">
        <f>SUM($E$9:$E989)</f>
        <v>5808682.4026305936</v>
      </c>
    </row>
    <row r="990" spans="1:6" x14ac:dyDescent="0.2">
      <c r="A990" s="20">
        <f t="shared" si="39"/>
        <v>82.166666666666671</v>
      </c>
      <c r="B990" s="17">
        <v>981</v>
      </c>
      <c r="C990" s="18">
        <f t="shared" si="41"/>
        <v>73689</v>
      </c>
      <c r="D990" s="19">
        <f t="shared" si="40"/>
        <v>5908682.4026305918</v>
      </c>
      <c r="E990" s="19">
        <f>D990*ריבית/12</f>
        <v>24619.510010960799</v>
      </c>
      <c r="F990" s="19">
        <f>SUM($E$9:$E990)</f>
        <v>5833301.9126415541</v>
      </c>
    </row>
    <row r="991" spans="1:6" x14ac:dyDescent="0.2">
      <c r="A991" s="20">
        <f t="shared" si="39"/>
        <v>82.25</v>
      </c>
      <c r="B991" s="17">
        <v>982</v>
      </c>
      <c r="C991" s="18">
        <f t="shared" si="41"/>
        <v>73720</v>
      </c>
      <c r="D991" s="19">
        <f t="shared" si="40"/>
        <v>5933301.9126415523</v>
      </c>
      <c r="E991" s="19">
        <f>D991*ריבית/12</f>
        <v>24722.091302673132</v>
      </c>
      <c r="F991" s="19">
        <f>SUM($E$9:$E991)</f>
        <v>5858024.0039442275</v>
      </c>
    </row>
    <row r="992" spans="1:6" x14ac:dyDescent="0.2">
      <c r="A992" s="20">
        <f t="shared" si="39"/>
        <v>82.333333333333329</v>
      </c>
      <c r="B992" s="17">
        <v>983</v>
      </c>
      <c r="C992" s="18">
        <f t="shared" si="41"/>
        <v>73750</v>
      </c>
      <c r="D992" s="19">
        <f t="shared" si="40"/>
        <v>5958024.0039442256</v>
      </c>
      <c r="E992" s="19">
        <f>D992*ריבית/12</f>
        <v>24825.100016434273</v>
      </c>
      <c r="F992" s="19">
        <f>SUM($E$9:$E992)</f>
        <v>5882849.1039606621</v>
      </c>
    </row>
    <row r="993" spans="1:6" x14ac:dyDescent="0.2">
      <c r="A993" s="20">
        <f t="shared" si="39"/>
        <v>82.416666666666671</v>
      </c>
      <c r="B993" s="17">
        <v>984</v>
      </c>
      <c r="C993" s="18">
        <f t="shared" si="41"/>
        <v>73781</v>
      </c>
      <c r="D993" s="19">
        <f t="shared" si="40"/>
        <v>5982849.1039606603</v>
      </c>
      <c r="E993" s="19">
        <f>D993*ריבית/12</f>
        <v>24928.537933169417</v>
      </c>
      <c r="F993" s="19">
        <f>SUM($E$9:$E993)</f>
        <v>5907777.641893832</v>
      </c>
    </row>
    <row r="994" spans="1:6" x14ac:dyDescent="0.2">
      <c r="A994" s="20">
        <f t="shared" si="39"/>
        <v>82.5</v>
      </c>
      <c r="B994" s="17">
        <v>985</v>
      </c>
      <c r="C994" s="18">
        <f t="shared" si="41"/>
        <v>73812</v>
      </c>
      <c r="D994" s="19">
        <f t="shared" si="40"/>
        <v>6007777.6418938302</v>
      </c>
      <c r="E994" s="19">
        <f>D994*ריבית/12</f>
        <v>25032.406841224292</v>
      </c>
      <c r="F994" s="19">
        <f>SUM($E$9:$E994)</f>
        <v>5932810.0487350561</v>
      </c>
    </row>
    <row r="995" spans="1:6" x14ac:dyDescent="0.2">
      <c r="A995" s="20">
        <f t="shared" ref="A995:A1058" si="42">B1000/12</f>
        <v>82.583333333333329</v>
      </c>
      <c r="B995" s="17">
        <v>986</v>
      </c>
      <c r="C995" s="18">
        <f t="shared" si="41"/>
        <v>73840</v>
      </c>
      <c r="D995" s="19">
        <f t="shared" si="40"/>
        <v>6032810.0487350542</v>
      </c>
      <c r="E995" s="19">
        <f>D995*ריבית/12</f>
        <v>25136.708536396061</v>
      </c>
      <c r="F995" s="19">
        <f>SUM($E$9:$E995)</f>
        <v>5957946.7572714519</v>
      </c>
    </row>
    <row r="996" spans="1:6" x14ac:dyDescent="0.2">
      <c r="A996" s="20">
        <f t="shared" si="42"/>
        <v>82.666666666666671</v>
      </c>
      <c r="B996" s="17">
        <v>987</v>
      </c>
      <c r="C996" s="18">
        <f t="shared" si="41"/>
        <v>73871</v>
      </c>
      <c r="D996" s="19">
        <f t="shared" si="40"/>
        <v>6057946.75727145</v>
      </c>
      <c r="E996" s="19">
        <f>D996*ריבית/12</f>
        <v>25241.444821964378</v>
      </c>
      <c r="F996" s="19">
        <f>SUM($E$9:$E996)</f>
        <v>5983188.2020934159</v>
      </c>
    </row>
    <row r="997" spans="1:6" x14ac:dyDescent="0.2">
      <c r="A997" s="20">
        <f t="shared" si="42"/>
        <v>82.75</v>
      </c>
      <c r="B997" s="17">
        <v>988</v>
      </c>
      <c r="C997" s="18">
        <f t="shared" si="41"/>
        <v>73901</v>
      </c>
      <c r="D997" s="19">
        <f t="shared" si="40"/>
        <v>6083188.202093414</v>
      </c>
      <c r="E997" s="19">
        <f>D997*ריבית/12</f>
        <v>25346.61750872256</v>
      </c>
      <c r="F997" s="19">
        <f>SUM($E$9:$E997)</f>
        <v>6008534.8196021384</v>
      </c>
    </row>
    <row r="998" spans="1:6" x14ac:dyDescent="0.2">
      <c r="A998" s="20">
        <f t="shared" si="42"/>
        <v>82.833333333333329</v>
      </c>
      <c r="B998" s="17">
        <v>989</v>
      </c>
      <c r="C998" s="18">
        <f t="shared" si="41"/>
        <v>73932</v>
      </c>
      <c r="D998" s="19">
        <f t="shared" si="40"/>
        <v>6108534.8196021365</v>
      </c>
      <c r="E998" s="19">
        <f>D998*ריבית/12</f>
        <v>25452.2284150089</v>
      </c>
      <c r="F998" s="19">
        <f>SUM($E$9:$E998)</f>
        <v>6033987.048017147</v>
      </c>
    </row>
    <row r="999" spans="1:6" x14ac:dyDescent="0.2">
      <c r="A999" s="20">
        <f t="shared" si="42"/>
        <v>82.916666666666671</v>
      </c>
      <c r="B999" s="17">
        <v>990</v>
      </c>
      <c r="C999" s="18">
        <f t="shared" si="41"/>
        <v>73962</v>
      </c>
      <c r="D999" s="19">
        <f t="shared" si="40"/>
        <v>6133987.0480171451</v>
      </c>
      <c r="E999" s="19">
        <f>D999*ריבית/12</f>
        <v>25558.279366738105</v>
      </c>
      <c r="F999" s="19">
        <f>SUM($E$9:$E999)</f>
        <v>6059545.3273838852</v>
      </c>
    </row>
    <row r="1000" spans="1:6" x14ac:dyDescent="0.2">
      <c r="A1000" s="20">
        <f t="shared" si="42"/>
        <v>83</v>
      </c>
      <c r="B1000" s="17">
        <v>991</v>
      </c>
      <c r="C1000" s="18">
        <f t="shared" si="41"/>
        <v>73993</v>
      </c>
      <c r="D1000" s="19">
        <f t="shared" si="40"/>
        <v>6159545.3273838833</v>
      </c>
      <c r="E1000" s="19">
        <f>D1000*ריבית/12</f>
        <v>25664.772197432849</v>
      </c>
      <c r="F1000" s="19">
        <f>SUM($E$9:$E1000)</f>
        <v>6085210.099581318</v>
      </c>
    </row>
    <row r="1001" spans="1:6" x14ac:dyDescent="0.2">
      <c r="A1001" s="20">
        <f t="shared" si="42"/>
        <v>83.083333333333329</v>
      </c>
      <c r="B1001" s="17">
        <v>992</v>
      </c>
      <c r="C1001" s="18">
        <f t="shared" si="41"/>
        <v>74024</v>
      </c>
      <c r="D1001" s="19">
        <f t="shared" si="40"/>
        <v>6185210.0995813161</v>
      </c>
      <c r="E1001" s="19">
        <f>D1001*ריבית/12</f>
        <v>25771.708748255482</v>
      </c>
      <c r="F1001" s="19">
        <f>SUM($E$9:$E1001)</f>
        <v>6110981.8083295738</v>
      </c>
    </row>
    <row r="1002" spans="1:6" x14ac:dyDescent="0.2">
      <c r="A1002" s="20">
        <f t="shared" si="42"/>
        <v>83.166666666666671</v>
      </c>
      <c r="B1002" s="17">
        <v>993</v>
      </c>
      <c r="C1002" s="18">
        <f t="shared" si="41"/>
        <v>74054</v>
      </c>
      <c r="D1002" s="19">
        <f t="shared" si="40"/>
        <v>6210981.808329572</v>
      </c>
      <c r="E1002" s="19">
        <f>D1002*ריבית/12</f>
        <v>25879.090868039886</v>
      </c>
      <c r="F1002" s="19">
        <f>SUM($E$9:$E1002)</f>
        <v>6136860.8991976138</v>
      </c>
    </row>
    <row r="1003" spans="1:6" x14ac:dyDescent="0.2">
      <c r="A1003" s="20">
        <f t="shared" si="42"/>
        <v>83.25</v>
      </c>
      <c r="B1003" s="17">
        <v>994</v>
      </c>
      <c r="C1003" s="18">
        <f t="shared" si="41"/>
        <v>74085</v>
      </c>
      <c r="D1003" s="19">
        <f t="shared" si="40"/>
        <v>6236860.899197612</v>
      </c>
      <c r="E1003" s="19">
        <f>D1003*ריבית/12</f>
        <v>25986.920413323383</v>
      </c>
      <c r="F1003" s="19">
        <f>SUM($E$9:$E1003)</f>
        <v>6162847.8196109375</v>
      </c>
    </row>
    <row r="1004" spans="1:6" x14ac:dyDescent="0.2">
      <c r="A1004" s="20">
        <f t="shared" si="42"/>
        <v>83.333333333333329</v>
      </c>
      <c r="B1004" s="17">
        <v>995</v>
      </c>
      <c r="C1004" s="18">
        <f t="shared" si="41"/>
        <v>74115</v>
      </c>
      <c r="D1004" s="19">
        <f t="shared" si="40"/>
        <v>6262847.8196109356</v>
      </c>
      <c r="E1004" s="19">
        <f>D1004*ריבית/12</f>
        <v>26095.199248378896</v>
      </c>
      <c r="F1004" s="19">
        <f>SUM($E$9:$E1004)</f>
        <v>6188943.0188593166</v>
      </c>
    </row>
    <row r="1005" spans="1:6" x14ac:dyDescent="0.2">
      <c r="A1005" s="20">
        <f t="shared" si="42"/>
        <v>83.416666666666671</v>
      </c>
      <c r="B1005" s="17">
        <v>996</v>
      </c>
      <c r="C1005" s="18">
        <f t="shared" si="41"/>
        <v>74146</v>
      </c>
      <c r="D1005" s="19">
        <f t="shared" si="40"/>
        <v>6288943.0188593147</v>
      </c>
      <c r="E1005" s="19">
        <f>D1005*ריבית/12</f>
        <v>26203.929245247145</v>
      </c>
      <c r="F1005" s="19">
        <f>SUM($E$9:$E1005)</f>
        <v>6215146.9481045641</v>
      </c>
    </row>
    <row r="1006" spans="1:6" x14ac:dyDescent="0.2">
      <c r="A1006" s="20">
        <f t="shared" si="42"/>
        <v>83.5</v>
      </c>
      <c r="B1006" s="17">
        <v>997</v>
      </c>
      <c r="C1006" s="18">
        <f t="shared" si="41"/>
        <v>74177</v>
      </c>
      <c r="D1006" s="19">
        <f t="shared" si="40"/>
        <v>6315146.9481045622</v>
      </c>
      <c r="E1006" s="19">
        <f>D1006*ריבית/12</f>
        <v>26313.112283769009</v>
      </c>
      <c r="F1006" s="19">
        <f>SUM($E$9:$E1006)</f>
        <v>6241460.0603883332</v>
      </c>
    </row>
    <row r="1007" spans="1:6" x14ac:dyDescent="0.2">
      <c r="A1007" s="20">
        <f t="shared" si="42"/>
        <v>83.583333333333329</v>
      </c>
      <c r="B1007" s="17">
        <v>998</v>
      </c>
      <c r="C1007" s="18">
        <f t="shared" si="41"/>
        <v>74205</v>
      </c>
      <c r="D1007" s="19">
        <f t="shared" si="40"/>
        <v>6341460.0603883313</v>
      </c>
      <c r="E1007" s="19">
        <f>D1007*ריבית/12</f>
        <v>26422.75025161805</v>
      </c>
      <c r="F1007" s="19">
        <f>SUM($E$9:$E1007)</f>
        <v>6267882.8106399514</v>
      </c>
    </row>
    <row r="1008" spans="1:6" x14ac:dyDescent="0.2">
      <c r="A1008" s="20">
        <f t="shared" si="42"/>
        <v>83.666666666666671</v>
      </c>
      <c r="B1008" s="17">
        <v>999</v>
      </c>
      <c r="C1008" s="18">
        <f t="shared" si="41"/>
        <v>74236</v>
      </c>
      <c r="D1008" s="19">
        <f t="shared" si="40"/>
        <v>6367882.8106399495</v>
      </c>
      <c r="E1008" s="19">
        <f>D1008*ריבית/12</f>
        <v>26532.845044333124</v>
      </c>
      <c r="F1008" s="19">
        <f>SUM($E$9:$E1008)</f>
        <v>6294415.6556842849</v>
      </c>
    </row>
    <row r="1009" spans="1:6" x14ac:dyDescent="0.2">
      <c r="A1009" s="20">
        <f t="shared" si="42"/>
        <v>83.75</v>
      </c>
      <c r="B1009" s="17">
        <v>1000</v>
      </c>
      <c r="C1009" s="18">
        <f t="shared" si="41"/>
        <v>74266</v>
      </c>
      <c r="D1009" s="19">
        <f t="shared" si="40"/>
        <v>6394415.655684283</v>
      </c>
      <c r="E1009" s="19">
        <f>D1009*ריבית/12</f>
        <v>26643.398565351181</v>
      </c>
      <c r="F1009" s="19">
        <f>SUM($E$9:$E1009)</f>
        <v>6321059.0542496359</v>
      </c>
    </row>
    <row r="1010" spans="1:6" x14ac:dyDescent="0.2">
      <c r="A1010" s="20">
        <f t="shared" si="42"/>
        <v>83.833333333333329</v>
      </c>
      <c r="B1010" s="17">
        <v>1001</v>
      </c>
      <c r="C1010" s="18">
        <f t="shared" si="41"/>
        <v>74297</v>
      </c>
      <c r="D1010" s="19">
        <f t="shared" si="40"/>
        <v>6421059.054249634</v>
      </c>
      <c r="E1010" s="19">
        <f>D1010*ריבית/12</f>
        <v>26754.412726040144</v>
      </c>
      <c r="F1010" s="19">
        <f>SUM($E$9:$E1010)</f>
        <v>6347813.4669756759</v>
      </c>
    </row>
    <row r="1011" spans="1:6" x14ac:dyDescent="0.2">
      <c r="A1011" s="20">
        <f t="shared" si="42"/>
        <v>83.916666666666671</v>
      </c>
      <c r="B1011" s="17">
        <v>1002</v>
      </c>
      <c r="C1011" s="18">
        <f t="shared" si="41"/>
        <v>74327</v>
      </c>
      <c r="D1011" s="19">
        <f t="shared" si="40"/>
        <v>6447813.466975674</v>
      </c>
      <c r="E1011" s="19">
        <f>D1011*ריבית/12</f>
        <v>26865.88944573198</v>
      </c>
      <c r="F1011" s="19">
        <f>SUM($E$9:$E1011)</f>
        <v>6374679.3564214082</v>
      </c>
    </row>
    <row r="1012" spans="1:6" x14ac:dyDescent="0.2">
      <c r="A1012" s="20">
        <f t="shared" si="42"/>
        <v>84</v>
      </c>
      <c r="B1012" s="17">
        <v>1003</v>
      </c>
      <c r="C1012" s="18">
        <f t="shared" si="41"/>
        <v>74358</v>
      </c>
      <c r="D1012" s="19">
        <f t="shared" si="40"/>
        <v>6474679.3564214064</v>
      </c>
      <c r="E1012" s="19">
        <f>D1012*ריבית/12</f>
        <v>26977.830651755863</v>
      </c>
      <c r="F1012" s="19">
        <f>SUM($E$9:$E1012)</f>
        <v>6401657.1870731637</v>
      </c>
    </row>
    <row r="1013" spans="1:6" x14ac:dyDescent="0.2">
      <c r="A1013" s="20">
        <f t="shared" si="42"/>
        <v>84.083333333333329</v>
      </c>
      <c r="B1013" s="17">
        <v>1004</v>
      </c>
      <c r="C1013" s="18">
        <f t="shared" si="41"/>
        <v>74389</v>
      </c>
      <c r="D1013" s="19">
        <f t="shared" si="40"/>
        <v>6501657.1870731618</v>
      </c>
      <c r="E1013" s="19">
        <f>D1013*ריבית/12</f>
        <v>27090.238279471509</v>
      </c>
      <c r="F1013" s="19">
        <f>SUM($E$9:$E1013)</f>
        <v>6428747.4253526349</v>
      </c>
    </row>
    <row r="1014" spans="1:6" x14ac:dyDescent="0.2">
      <c r="A1014" s="20">
        <f t="shared" si="42"/>
        <v>84.166666666666671</v>
      </c>
      <c r="B1014" s="17">
        <v>1005</v>
      </c>
      <c r="C1014" s="18">
        <f t="shared" si="41"/>
        <v>74419</v>
      </c>
      <c r="D1014" s="19">
        <f t="shared" si="40"/>
        <v>6528747.425352633</v>
      </c>
      <c r="E1014" s="19">
        <f>D1014*ריבית/12</f>
        <v>27203.114272302639</v>
      </c>
      <c r="F1014" s="19">
        <f>SUM($E$9:$E1014)</f>
        <v>6455950.5396249378</v>
      </c>
    </row>
    <row r="1015" spans="1:6" x14ac:dyDescent="0.2">
      <c r="A1015" s="20">
        <f t="shared" si="42"/>
        <v>84.25</v>
      </c>
      <c r="B1015" s="17">
        <v>1006</v>
      </c>
      <c r="C1015" s="18">
        <f t="shared" si="41"/>
        <v>74450</v>
      </c>
      <c r="D1015" s="19">
        <f t="shared" si="40"/>
        <v>6555950.5396249359</v>
      </c>
      <c r="E1015" s="19">
        <f>D1015*ריבית/12</f>
        <v>27316.460581770571</v>
      </c>
      <c r="F1015" s="19">
        <f>SUM($E$9:$E1015)</f>
        <v>6483267.000206708</v>
      </c>
    </row>
    <row r="1016" spans="1:6" x14ac:dyDescent="0.2">
      <c r="A1016" s="20">
        <f t="shared" si="42"/>
        <v>84.333333333333329</v>
      </c>
      <c r="B1016" s="17">
        <v>1007</v>
      </c>
      <c r="C1016" s="18">
        <f t="shared" si="41"/>
        <v>74480</v>
      </c>
      <c r="D1016" s="19">
        <f t="shared" si="40"/>
        <v>6583267.0002067061</v>
      </c>
      <c r="E1016" s="19">
        <f>D1016*ריבית/12</f>
        <v>27430.279167527944</v>
      </c>
      <c r="F1016" s="19">
        <f>SUM($E$9:$E1016)</f>
        <v>6510697.2793742362</v>
      </c>
    </row>
    <row r="1017" spans="1:6" x14ac:dyDescent="0.2">
      <c r="A1017" s="20">
        <f t="shared" si="42"/>
        <v>84.416666666666671</v>
      </c>
      <c r="B1017" s="17">
        <v>1008</v>
      </c>
      <c r="C1017" s="18">
        <f t="shared" si="41"/>
        <v>74511</v>
      </c>
      <c r="D1017" s="19">
        <f t="shared" si="40"/>
        <v>6610697.2793742344</v>
      </c>
      <c r="E1017" s="19">
        <f>D1017*ריבית/12</f>
        <v>27544.571997392646</v>
      </c>
      <c r="F1017" s="19">
        <f>SUM($E$9:$E1017)</f>
        <v>6538241.8513716292</v>
      </c>
    </row>
    <row r="1018" spans="1:6" x14ac:dyDescent="0.2">
      <c r="A1018" s="20">
        <f t="shared" si="42"/>
        <v>84.5</v>
      </c>
      <c r="B1018" s="17">
        <v>1009</v>
      </c>
      <c r="C1018" s="18">
        <f t="shared" si="41"/>
        <v>74542</v>
      </c>
      <c r="D1018" s="19">
        <f t="shared" si="40"/>
        <v>6638241.8513716273</v>
      </c>
      <c r="E1018" s="19">
        <f>D1018*ריבית/12</f>
        <v>27659.341047381782</v>
      </c>
      <c r="F1018" s="19">
        <f>SUM($E$9:$E1018)</f>
        <v>6565901.1924190111</v>
      </c>
    </row>
    <row r="1019" spans="1:6" x14ac:dyDescent="0.2">
      <c r="A1019" s="20">
        <f t="shared" si="42"/>
        <v>84.583333333333329</v>
      </c>
      <c r="B1019" s="17">
        <v>1010</v>
      </c>
      <c r="C1019" s="18">
        <f t="shared" si="41"/>
        <v>74571</v>
      </c>
      <c r="D1019" s="19">
        <f t="shared" si="40"/>
        <v>6665901.1924190093</v>
      </c>
      <c r="E1019" s="19">
        <f>D1019*ריבית/12</f>
        <v>27774.588301745873</v>
      </c>
      <c r="F1019" s="19">
        <f>SUM($E$9:$E1019)</f>
        <v>6593675.7807207573</v>
      </c>
    </row>
    <row r="1020" spans="1:6" x14ac:dyDescent="0.2">
      <c r="A1020" s="20">
        <f t="shared" si="42"/>
        <v>84.666666666666671</v>
      </c>
      <c r="B1020" s="17">
        <v>1011</v>
      </c>
      <c r="C1020" s="18">
        <f t="shared" si="41"/>
        <v>74602</v>
      </c>
      <c r="D1020" s="19">
        <f t="shared" si="40"/>
        <v>6693675.7807207555</v>
      </c>
      <c r="E1020" s="19">
        <f>D1020*ריבית/12</f>
        <v>27890.315753003149</v>
      </c>
      <c r="F1020" s="19">
        <f>SUM($E$9:$E1020)</f>
        <v>6621566.0964737609</v>
      </c>
    </row>
    <row r="1021" spans="1:6" x14ac:dyDescent="0.2">
      <c r="A1021" s="20">
        <f t="shared" si="42"/>
        <v>84.75</v>
      </c>
      <c r="B1021" s="17">
        <v>1012</v>
      </c>
      <c r="C1021" s="18">
        <f t="shared" si="41"/>
        <v>74632</v>
      </c>
      <c r="D1021" s="19">
        <f t="shared" si="40"/>
        <v>6721566.096473759</v>
      </c>
      <c r="E1021" s="19">
        <f>D1021*ריבית/12</f>
        <v>28006.525401973999</v>
      </c>
      <c r="F1021" s="19">
        <f>SUM($E$9:$E1021)</f>
        <v>6649572.621875735</v>
      </c>
    </row>
    <row r="1022" spans="1:6" x14ac:dyDescent="0.2">
      <c r="A1022" s="20">
        <f t="shared" si="42"/>
        <v>84.833333333333329</v>
      </c>
      <c r="B1022" s="17">
        <v>1013</v>
      </c>
      <c r="C1022" s="18">
        <f t="shared" si="41"/>
        <v>74663</v>
      </c>
      <c r="D1022" s="19">
        <f t="shared" si="40"/>
        <v>6749572.6218757331</v>
      </c>
      <c r="E1022" s="19">
        <f>D1022*ריבית/12</f>
        <v>28123.219257815555</v>
      </c>
      <c r="F1022" s="19">
        <f>SUM($E$9:$E1022)</f>
        <v>6677695.8411335507</v>
      </c>
    </row>
    <row r="1023" spans="1:6" x14ac:dyDescent="0.2">
      <c r="A1023" s="20">
        <f t="shared" si="42"/>
        <v>84.916666666666671</v>
      </c>
      <c r="B1023" s="17">
        <v>1014</v>
      </c>
      <c r="C1023" s="18">
        <f t="shared" si="41"/>
        <v>74693</v>
      </c>
      <c r="D1023" s="19">
        <f t="shared" si="40"/>
        <v>6777695.8411335489</v>
      </c>
      <c r="E1023" s="19">
        <f>D1023*ריבית/12</f>
        <v>28240.399338056453</v>
      </c>
      <c r="F1023" s="19">
        <f>SUM($E$9:$E1023)</f>
        <v>6705936.2404716071</v>
      </c>
    </row>
    <row r="1024" spans="1:6" x14ac:dyDescent="0.2">
      <c r="A1024" s="20">
        <f t="shared" si="42"/>
        <v>85</v>
      </c>
      <c r="B1024" s="17">
        <v>1015</v>
      </c>
      <c r="C1024" s="18">
        <f t="shared" si="41"/>
        <v>74724</v>
      </c>
      <c r="D1024" s="19">
        <f t="shared" si="40"/>
        <v>6805936.2404716052</v>
      </c>
      <c r="E1024" s="19">
        <f>D1024*ריבית/12</f>
        <v>28358.067668631691</v>
      </c>
      <c r="F1024" s="19">
        <f>SUM($E$9:$E1024)</f>
        <v>6734294.3081402387</v>
      </c>
    </row>
    <row r="1025" spans="1:6" x14ac:dyDescent="0.2">
      <c r="A1025" s="20">
        <f t="shared" si="42"/>
        <v>85.083333333333329</v>
      </c>
      <c r="B1025" s="17">
        <v>1016</v>
      </c>
      <c r="C1025" s="18">
        <f t="shared" si="41"/>
        <v>74755</v>
      </c>
      <c r="D1025" s="19">
        <f t="shared" si="40"/>
        <v>6834294.3081402369</v>
      </c>
      <c r="E1025" s="19">
        <f>D1025*ריבית/12</f>
        <v>28476.226283917655</v>
      </c>
      <c r="F1025" s="19">
        <f>SUM($E$9:$E1025)</f>
        <v>6762770.534424156</v>
      </c>
    </row>
    <row r="1026" spans="1:6" x14ac:dyDescent="0.2">
      <c r="A1026" s="20">
        <f t="shared" si="42"/>
        <v>85.166666666666671</v>
      </c>
      <c r="B1026" s="17">
        <v>1017</v>
      </c>
      <c r="C1026" s="18">
        <f t="shared" si="41"/>
        <v>74785</v>
      </c>
      <c r="D1026" s="19">
        <f t="shared" si="40"/>
        <v>6862770.5344241541</v>
      </c>
      <c r="E1026" s="19">
        <f>D1026*ריבית/12</f>
        <v>28594.877226767308</v>
      </c>
      <c r="F1026" s="19">
        <f>SUM($E$9:$E1026)</f>
        <v>6791365.4116509231</v>
      </c>
    </row>
    <row r="1027" spans="1:6" x14ac:dyDescent="0.2">
      <c r="A1027" s="20">
        <f t="shared" si="42"/>
        <v>85.25</v>
      </c>
      <c r="B1027" s="17">
        <v>1018</v>
      </c>
      <c r="C1027" s="18">
        <f t="shared" si="41"/>
        <v>74816</v>
      </c>
      <c r="D1027" s="19">
        <f t="shared" si="40"/>
        <v>6891365.4116509212</v>
      </c>
      <c r="E1027" s="19">
        <f>D1027*ריבית/12</f>
        <v>28714.022548545505</v>
      </c>
      <c r="F1027" s="19">
        <f>SUM($E$9:$E1027)</f>
        <v>6820079.4341994682</v>
      </c>
    </row>
    <row r="1028" spans="1:6" x14ac:dyDescent="0.2">
      <c r="A1028" s="20">
        <f t="shared" si="42"/>
        <v>85.333333333333329</v>
      </c>
      <c r="B1028" s="17">
        <v>1019</v>
      </c>
      <c r="C1028" s="18">
        <f t="shared" si="41"/>
        <v>74846</v>
      </c>
      <c r="D1028" s="19">
        <f t="shared" si="40"/>
        <v>6920079.4341994664</v>
      </c>
      <c r="E1028" s="19">
        <f>D1028*ריבית/12</f>
        <v>28833.664309164447</v>
      </c>
      <c r="F1028" s="19">
        <f>SUM($E$9:$E1028)</f>
        <v>6848913.0985086327</v>
      </c>
    </row>
    <row r="1029" spans="1:6" x14ac:dyDescent="0.2">
      <c r="A1029" s="20">
        <f t="shared" si="42"/>
        <v>85.416666666666671</v>
      </c>
      <c r="B1029" s="17">
        <v>1020</v>
      </c>
      <c r="C1029" s="18">
        <f t="shared" si="41"/>
        <v>74877</v>
      </c>
      <c r="D1029" s="19">
        <f t="shared" si="40"/>
        <v>6948913.0985086309</v>
      </c>
      <c r="E1029" s="19">
        <f>D1029*ריבית/12</f>
        <v>28953.804577119299</v>
      </c>
      <c r="F1029" s="19">
        <f>SUM($E$9:$E1029)</f>
        <v>6877866.9030857524</v>
      </c>
    </row>
    <row r="1030" spans="1:6" x14ac:dyDescent="0.2">
      <c r="A1030" s="20">
        <f t="shared" si="42"/>
        <v>85.5</v>
      </c>
      <c r="B1030" s="17">
        <v>1021</v>
      </c>
      <c r="C1030" s="18">
        <f t="shared" si="41"/>
        <v>74908</v>
      </c>
      <c r="D1030" s="19">
        <f t="shared" si="40"/>
        <v>6977866.9030857505</v>
      </c>
      <c r="E1030" s="19">
        <f>D1030*ריבית/12</f>
        <v>29074.445429523959</v>
      </c>
      <c r="F1030" s="19">
        <f>SUM($E$9:$E1030)</f>
        <v>6906941.3485152768</v>
      </c>
    </row>
    <row r="1031" spans="1:6" x14ac:dyDescent="0.2">
      <c r="A1031" s="20">
        <f t="shared" si="42"/>
        <v>85.583333333333329</v>
      </c>
      <c r="B1031" s="17">
        <v>1022</v>
      </c>
      <c r="C1031" s="18">
        <f t="shared" si="41"/>
        <v>74936</v>
      </c>
      <c r="D1031" s="19">
        <f t="shared" si="40"/>
        <v>7006941.3485152749</v>
      </c>
      <c r="E1031" s="19">
        <f>D1031*ריבית/12</f>
        <v>29195.58895214698</v>
      </c>
      <c r="F1031" s="19">
        <f>SUM($E$9:$E1031)</f>
        <v>6936136.9374674242</v>
      </c>
    </row>
    <row r="1032" spans="1:6" x14ac:dyDescent="0.2">
      <c r="A1032" s="20">
        <f t="shared" si="42"/>
        <v>85.666666666666671</v>
      </c>
      <c r="B1032" s="17">
        <v>1023</v>
      </c>
      <c r="C1032" s="18">
        <f t="shared" si="41"/>
        <v>74967</v>
      </c>
      <c r="D1032" s="19">
        <f t="shared" si="40"/>
        <v>7036136.9374674223</v>
      </c>
      <c r="E1032" s="19">
        <f>D1032*ריבית/12</f>
        <v>29317.237239447597</v>
      </c>
      <c r="F1032" s="19">
        <f>SUM($E$9:$E1032)</f>
        <v>6965454.1747068716</v>
      </c>
    </row>
    <row r="1033" spans="1:6" x14ac:dyDescent="0.2">
      <c r="A1033" s="20">
        <f t="shared" si="42"/>
        <v>85.75</v>
      </c>
      <c r="B1033" s="17">
        <v>1024</v>
      </c>
      <c r="C1033" s="18">
        <f t="shared" si="41"/>
        <v>74997</v>
      </c>
      <c r="D1033" s="19">
        <f t="shared" si="40"/>
        <v>7065454.1747068698</v>
      </c>
      <c r="E1033" s="19">
        <f>D1033*ריבית/12</f>
        <v>29439.392394611961</v>
      </c>
      <c r="F1033" s="19">
        <f>SUM($E$9:$E1033)</f>
        <v>6994893.5671014832</v>
      </c>
    </row>
    <row r="1034" spans="1:6" x14ac:dyDescent="0.2">
      <c r="A1034" s="20">
        <f t="shared" si="42"/>
        <v>85.833333333333329</v>
      </c>
      <c r="B1034" s="17">
        <v>1025</v>
      </c>
      <c r="C1034" s="18">
        <f t="shared" si="41"/>
        <v>75028</v>
      </c>
      <c r="D1034" s="19">
        <f t="shared" si="40"/>
        <v>7094893.5671014814</v>
      </c>
      <c r="E1034" s="19">
        <f>D1034*ריבית/12</f>
        <v>29562.056529589507</v>
      </c>
      <c r="F1034" s="19">
        <f>SUM($E$9:$E1034)</f>
        <v>7024455.6236310732</v>
      </c>
    </row>
    <row r="1035" spans="1:6" x14ac:dyDescent="0.2">
      <c r="A1035" s="20">
        <f t="shared" si="42"/>
        <v>85.916666666666671</v>
      </c>
      <c r="B1035" s="17">
        <v>1026</v>
      </c>
      <c r="C1035" s="18">
        <f t="shared" si="41"/>
        <v>75058</v>
      </c>
      <c r="D1035" s="19">
        <f t="shared" si="40"/>
        <v>7124455.6236310713</v>
      </c>
      <c r="E1035" s="19">
        <f>D1035*ריבית/12</f>
        <v>29685.231765129469</v>
      </c>
      <c r="F1035" s="19">
        <f>SUM($E$9:$E1035)</f>
        <v>7054140.8553962028</v>
      </c>
    </row>
    <row r="1036" spans="1:6" x14ac:dyDescent="0.2">
      <c r="A1036" s="20">
        <f t="shared" si="42"/>
        <v>86</v>
      </c>
      <c r="B1036" s="17">
        <v>1027</v>
      </c>
      <c r="C1036" s="18">
        <f t="shared" si="41"/>
        <v>75089</v>
      </c>
      <c r="D1036" s="19">
        <f t="shared" si="40"/>
        <v>7154140.8553962009</v>
      </c>
      <c r="E1036" s="19">
        <f>D1036*ריבית/12</f>
        <v>29808.920230817504</v>
      </c>
      <c r="F1036" s="19">
        <f>SUM($E$9:$E1036)</f>
        <v>7083949.7756270198</v>
      </c>
    </row>
    <row r="1037" spans="1:6" x14ac:dyDescent="0.2">
      <c r="A1037" s="20">
        <f t="shared" si="42"/>
        <v>86.083333333333329</v>
      </c>
      <c r="B1037" s="17">
        <v>1028</v>
      </c>
      <c r="C1037" s="18">
        <f t="shared" si="41"/>
        <v>75120</v>
      </c>
      <c r="D1037" s="19">
        <f t="shared" si="40"/>
        <v>7183949.775627018</v>
      </c>
      <c r="E1037" s="19">
        <f>D1037*ריבית/12</f>
        <v>29933.124065112574</v>
      </c>
      <c r="F1037" s="19">
        <f>SUM($E$9:$E1037)</f>
        <v>7113882.8996921321</v>
      </c>
    </row>
    <row r="1038" spans="1:6" x14ac:dyDescent="0.2">
      <c r="A1038" s="20">
        <f t="shared" si="42"/>
        <v>86.166666666666671</v>
      </c>
      <c r="B1038" s="17">
        <v>1029</v>
      </c>
      <c r="C1038" s="18">
        <f t="shared" si="41"/>
        <v>75150</v>
      </c>
      <c r="D1038" s="19">
        <f t="shared" si="40"/>
        <v>7213882.8996921303</v>
      </c>
      <c r="E1038" s="19">
        <f>D1038*ריבית/12</f>
        <v>30057.845415383879</v>
      </c>
      <c r="F1038" s="19">
        <f>SUM($E$9:$E1038)</f>
        <v>7143940.7451075157</v>
      </c>
    </row>
    <row r="1039" spans="1:6" x14ac:dyDescent="0.2">
      <c r="A1039" s="20">
        <f t="shared" si="42"/>
        <v>86.25</v>
      </c>
      <c r="B1039" s="17">
        <v>1030</v>
      </c>
      <c r="C1039" s="18">
        <f t="shared" si="41"/>
        <v>75181</v>
      </c>
      <c r="D1039" s="19">
        <f t="shared" si="40"/>
        <v>7243940.7451075139</v>
      </c>
      <c r="E1039" s="19">
        <f>D1039*ריבית/12</f>
        <v>30183.086437947975</v>
      </c>
      <c r="F1039" s="19">
        <f>SUM($E$9:$E1039)</f>
        <v>7174123.8315454638</v>
      </c>
    </row>
    <row r="1040" spans="1:6" x14ac:dyDescent="0.2">
      <c r="A1040" s="20">
        <f t="shared" si="42"/>
        <v>86.333333333333329</v>
      </c>
      <c r="B1040" s="17">
        <v>1031</v>
      </c>
      <c r="C1040" s="18">
        <f t="shared" si="41"/>
        <v>75211</v>
      </c>
      <c r="D1040" s="19">
        <f t="shared" si="40"/>
        <v>7274123.8315454619</v>
      </c>
      <c r="E1040" s="19">
        <f>D1040*ריבית/12</f>
        <v>30308.849298106095</v>
      </c>
      <c r="F1040" s="19">
        <f>SUM($E$9:$E1040)</f>
        <v>7204432.6808435703</v>
      </c>
    </row>
    <row r="1041" spans="1:6" x14ac:dyDescent="0.2">
      <c r="A1041" s="20">
        <f t="shared" si="42"/>
        <v>86.416666666666671</v>
      </c>
      <c r="B1041" s="17">
        <v>1032</v>
      </c>
      <c r="C1041" s="18">
        <f t="shared" si="41"/>
        <v>75242</v>
      </c>
      <c r="D1041" s="19">
        <f t="shared" si="40"/>
        <v>7304432.6808435684</v>
      </c>
      <c r="E1041" s="19">
        <f>D1041*ריבית/12</f>
        <v>30435.136170181537</v>
      </c>
      <c r="F1041" s="19">
        <f>SUM($E$9:$E1041)</f>
        <v>7234867.8170137517</v>
      </c>
    </row>
    <row r="1042" spans="1:6" x14ac:dyDescent="0.2">
      <c r="A1042" s="20">
        <f t="shared" si="42"/>
        <v>86.5</v>
      </c>
      <c r="B1042" s="17">
        <v>1033</v>
      </c>
      <c r="C1042" s="18">
        <f t="shared" si="41"/>
        <v>75273</v>
      </c>
      <c r="D1042" s="19">
        <f t="shared" si="40"/>
        <v>7334867.8170137499</v>
      </c>
      <c r="E1042" s="19">
        <f>D1042*ריבית/12</f>
        <v>30561.949237557292</v>
      </c>
      <c r="F1042" s="19">
        <f>SUM($E$9:$E1042)</f>
        <v>7265429.7662513088</v>
      </c>
    </row>
    <row r="1043" spans="1:6" x14ac:dyDescent="0.2">
      <c r="A1043" s="20">
        <f t="shared" si="42"/>
        <v>86.583333333333329</v>
      </c>
      <c r="B1043" s="17">
        <v>1034</v>
      </c>
      <c r="C1043" s="18">
        <f t="shared" si="41"/>
        <v>75301</v>
      </c>
      <c r="D1043" s="19">
        <f t="shared" ref="D1043:D1106" si="43">D1042+E1042</f>
        <v>7365429.766251307</v>
      </c>
      <c r="E1043" s="19">
        <f>D1043*ריבית/12</f>
        <v>30689.290692713781</v>
      </c>
      <c r="F1043" s="19">
        <f>SUM($E$9:$E1043)</f>
        <v>7296119.0569440229</v>
      </c>
    </row>
    <row r="1044" spans="1:6" x14ac:dyDescent="0.2">
      <c r="A1044" s="20">
        <f t="shared" si="42"/>
        <v>86.666666666666671</v>
      </c>
      <c r="B1044" s="17">
        <v>1035</v>
      </c>
      <c r="C1044" s="18">
        <f t="shared" si="41"/>
        <v>75332</v>
      </c>
      <c r="D1044" s="19">
        <f t="shared" si="43"/>
        <v>7396119.056944021</v>
      </c>
      <c r="E1044" s="19">
        <f>D1044*ריבית/12</f>
        <v>30817.162737266757</v>
      </c>
      <c r="F1044" s="19">
        <f>SUM($E$9:$E1044)</f>
        <v>7326936.21968129</v>
      </c>
    </row>
    <row r="1045" spans="1:6" x14ac:dyDescent="0.2">
      <c r="A1045" s="20">
        <f t="shared" si="42"/>
        <v>86.75</v>
      </c>
      <c r="B1045" s="17">
        <v>1036</v>
      </c>
      <c r="C1045" s="18">
        <f t="shared" si="41"/>
        <v>75362</v>
      </c>
      <c r="D1045" s="19">
        <f t="shared" si="43"/>
        <v>7426936.2196812881</v>
      </c>
      <c r="E1045" s="19">
        <f>D1045*ריבית/12</f>
        <v>30945.567582005369</v>
      </c>
      <c r="F1045" s="19">
        <f>SUM($E$9:$E1045)</f>
        <v>7357881.7872632956</v>
      </c>
    </row>
    <row r="1046" spans="1:6" x14ac:dyDescent="0.2">
      <c r="A1046" s="20">
        <f t="shared" si="42"/>
        <v>86.833333333333329</v>
      </c>
      <c r="B1046" s="17">
        <v>1037</v>
      </c>
      <c r="C1046" s="18">
        <f t="shared" si="41"/>
        <v>75393</v>
      </c>
      <c r="D1046" s="19">
        <f t="shared" si="43"/>
        <v>7457881.7872632938</v>
      </c>
      <c r="E1046" s="19">
        <f>D1046*ריבית/12</f>
        <v>31074.507446930395</v>
      </c>
      <c r="F1046" s="19">
        <f>SUM($E$9:$E1046)</f>
        <v>7388956.2947102264</v>
      </c>
    </row>
    <row r="1047" spans="1:6" x14ac:dyDescent="0.2">
      <c r="A1047" s="20">
        <f t="shared" si="42"/>
        <v>86.916666666666671</v>
      </c>
      <c r="B1047" s="17">
        <v>1038</v>
      </c>
      <c r="C1047" s="18">
        <f t="shared" ref="C1047:C1110" si="44">DATE(YEAR(C1046),MONTH(C1046)+(1),DAY(C1046))</f>
        <v>75423</v>
      </c>
      <c r="D1047" s="19">
        <f t="shared" si="43"/>
        <v>7488956.2947102245</v>
      </c>
      <c r="E1047" s="19">
        <f>D1047*ריבית/12</f>
        <v>31203.984561292604</v>
      </c>
      <c r="F1047" s="19">
        <f>SUM($E$9:$E1047)</f>
        <v>7420160.2792715188</v>
      </c>
    </row>
    <row r="1048" spans="1:6" x14ac:dyDescent="0.2">
      <c r="A1048" s="20">
        <f t="shared" si="42"/>
        <v>87</v>
      </c>
      <c r="B1048" s="17">
        <v>1039</v>
      </c>
      <c r="C1048" s="18">
        <f t="shared" si="44"/>
        <v>75454</v>
      </c>
      <c r="D1048" s="19">
        <f t="shared" si="43"/>
        <v>7520160.2792715169</v>
      </c>
      <c r="E1048" s="19">
        <f>D1048*ריבית/12</f>
        <v>31334.001163631325</v>
      </c>
      <c r="F1048" s="19">
        <f>SUM($E$9:$E1048)</f>
        <v>7451494.2804351505</v>
      </c>
    </row>
    <row r="1049" spans="1:6" x14ac:dyDescent="0.2">
      <c r="A1049" s="20">
        <f t="shared" si="42"/>
        <v>87.083333333333329</v>
      </c>
      <c r="B1049" s="17">
        <v>1040</v>
      </c>
      <c r="C1049" s="18">
        <f t="shared" si="44"/>
        <v>75485</v>
      </c>
      <c r="D1049" s="19">
        <f t="shared" si="43"/>
        <v>7551494.2804351486</v>
      </c>
      <c r="E1049" s="19">
        <f>D1049*ריבית/12</f>
        <v>31464.559501813124</v>
      </c>
      <c r="F1049" s="19">
        <f>SUM($E$9:$E1049)</f>
        <v>7482958.8399369633</v>
      </c>
    </row>
    <row r="1050" spans="1:6" x14ac:dyDescent="0.2">
      <c r="A1050" s="20">
        <f t="shared" si="42"/>
        <v>87.166666666666671</v>
      </c>
      <c r="B1050" s="17">
        <v>1041</v>
      </c>
      <c r="C1050" s="18">
        <f t="shared" si="44"/>
        <v>75515</v>
      </c>
      <c r="D1050" s="19">
        <f t="shared" si="43"/>
        <v>7582958.8399369614</v>
      </c>
      <c r="E1050" s="19">
        <f>D1050*ריבית/12</f>
        <v>31595.661833070673</v>
      </c>
      <c r="F1050" s="19">
        <f>SUM($E$9:$E1050)</f>
        <v>7514554.5017700335</v>
      </c>
    </row>
    <row r="1051" spans="1:6" x14ac:dyDescent="0.2">
      <c r="A1051" s="20">
        <f t="shared" si="42"/>
        <v>87.25</v>
      </c>
      <c r="B1051" s="17">
        <v>1042</v>
      </c>
      <c r="C1051" s="18">
        <f t="shared" si="44"/>
        <v>75546</v>
      </c>
      <c r="D1051" s="19">
        <f t="shared" si="43"/>
        <v>7614554.5017700316</v>
      </c>
      <c r="E1051" s="19">
        <f>D1051*ריבית/12</f>
        <v>31727.3104240418</v>
      </c>
      <c r="F1051" s="19">
        <f>SUM($E$9:$E1051)</f>
        <v>7546281.8121940754</v>
      </c>
    </row>
    <row r="1052" spans="1:6" x14ac:dyDescent="0.2">
      <c r="A1052" s="20">
        <f t="shared" si="42"/>
        <v>87.333333333333329</v>
      </c>
      <c r="B1052" s="17">
        <v>1043</v>
      </c>
      <c r="C1052" s="18">
        <f t="shared" si="44"/>
        <v>75576</v>
      </c>
      <c r="D1052" s="19">
        <f t="shared" si="43"/>
        <v>7646281.8121940736</v>
      </c>
      <c r="E1052" s="19">
        <f>D1052*ריבית/12</f>
        <v>31859.507550808641</v>
      </c>
      <c r="F1052" s="19">
        <f>SUM($E$9:$E1052)</f>
        <v>7578141.319744884</v>
      </c>
    </row>
    <row r="1053" spans="1:6" x14ac:dyDescent="0.2">
      <c r="A1053" s="20">
        <f t="shared" si="42"/>
        <v>87.416666666666671</v>
      </c>
      <c r="B1053" s="17">
        <v>1044</v>
      </c>
      <c r="C1053" s="18">
        <f t="shared" si="44"/>
        <v>75607</v>
      </c>
      <c r="D1053" s="19">
        <f t="shared" si="43"/>
        <v>7678141.3197448822</v>
      </c>
      <c r="E1053" s="19">
        <f>D1053*ריבית/12</f>
        <v>31992.255498937011</v>
      </c>
      <c r="F1053" s="19">
        <f>SUM($E$9:$E1053)</f>
        <v>7610133.5752438214</v>
      </c>
    </row>
    <row r="1054" spans="1:6" x14ac:dyDescent="0.2">
      <c r="A1054" s="20">
        <f t="shared" si="42"/>
        <v>87.5</v>
      </c>
      <c r="B1054" s="17">
        <v>1045</v>
      </c>
      <c r="C1054" s="18">
        <f t="shared" si="44"/>
        <v>75638</v>
      </c>
      <c r="D1054" s="19">
        <f t="shared" si="43"/>
        <v>7710133.5752438195</v>
      </c>
      <c r="E1054" s="19">
        <f>D1054*ריבית/12</f>
        <v>32125.556563515915</v>
      </c>
      <c r="F1054" s="19">
        <f>SUM($E$9:$E1054)</f>
        <v>7642259.1318073375</v>
      </c>
    </row>
    <row r="1055" spans="1:6" x14ac:dyDescent="0.2">
      <c r="A1055" s="20">
        <f t="shared" si="42"/>
        <v>87.583333333333329</v>
      </c>
      <c r="B1055" s="17">
        <v>1046</v>
      </c>
      <c r="C1055" s="18">
        <f t="shared" si="44"/>
        <v>75666</v>
      </c>
      <c r="D1055" s="19">
        <f t="shared" si="43"/>
        <v>7742259.1318073357</v>
      </c>
      <c r="E1055" s="19">
        <f>D1055*ריבית/12</f>
        <v>32259.413049197232</v>
      </c>
      <c r="F1055" s="19">
        <f>SUM($E$9:$E1055)</f>
        <v>7674518.5448565343</v>
      </c>
    </row>
    <row r="1056" spans="1:6" x14ac:dyDescent="0.2">
      <c r="A1056" s="20">
        <f t="shared" si="42"/>
        <v>87.666666666666671</v>
      </c>
      <c r="B1056" s="17">
        <v>1047</v>
      </c>
      <c r="C1056" s="18">
        <f t="shared" si="44"/>
        <v>75697</v>
      </c>
      <c r="D1056" s="19">
        <f t="shared" si="43"/>
        <v>7774518.5448565325</v>
      </c>
      <c r="E1056" s="19">
        <f>D1056*ריבית/12</f>
        <v>32393.827270235557</v>
      </c>
      <c r="F1056" s="19">
        <f>SUM($E$9:$E1056)</f>
        <v>7706912.3721267702</v>
      </c>
    </row>
    <row r="1057" spans="1:6" x14ac:dyDescent="0.2">
      <c r="A1057" s="20">
        <f t="shared" si="42"/>
        <v>87.75</v>
      </c>
      <c r="B1057" s="17">
        <v>1048</v>
      </c>
      <c r="C1057" s="18">
        <f t="shared" si="44"/>
        <v>75727</v>
      </c>
      <c r="D1057" s="19">
        <f t="shared" si="43"/>
        <v>7806912.3721267683</v>
      </c>
      <c r="E1057" s="19">
        <f>D1057*ריבית/12</f>
        <v>32528.801550528206</v>
      </c>
      <c r="F1057" s="19">
        <f>SUM($E$9:$E1057)</f>
        <v>7739441.1736772982</v>
      </c>
    </row>
    <row r="1058" spans="1:6" x14ac:dyDescent="0.2">
      <c r="A1058" s="20">
        <f t="shared" si="42"/>
        <v>87.833333333333329</v>
      </c>
      <c r="B1058" s="17">
        <v>1049</v>
      </c>
      <c r="C1058" s="18">
        <f t="shared" si="44"/>
        <v>75758</v>
      </c>
      <c r="D1058" s="19">
        <f t="shared" si="43"/>
        <v>7839441.1736772964</v>
      </c>
      <c r="E1058" s="19">
        <f>D1058*ריבית/12</f>
        <v>32664.338223655403</v>
      </c>
      <c r="F1058" s="19">
        <f>SUM($E$9:$E1058)</f>
        <v>7772105.5119009539</v>
      </c>
    </row>
    <row r="1059" spans="1:6" x14ac:dyDescent="0.2">
      <c r="A1059" s="20">
        <f t="shared" ref="A1059:A1122" si="45">B1064/12</f>
        <v>87.916666666666671</v>
      </c>
      <c r="B1059" s="17">
        <v>1050</v>
      </c>
      <c r="C1059" s="18">
        <f t="shared" si="44"/>
        <v>75788</v>
      </c>
      <c r="D1059" s="19">
        <f t="shared" si="43"/>
        <v>7872105.5119009521</v>
      </c>
      <c r="E1059" s="19">
        <f>D1059*ריבית/12</f>
        <v>32800.439632920636</v>
      </c>
      <c r="F1059" s="19">
        <f>SUM($E$9:$E1059)</f>
        <v>7804905.9515338745</v>
      </c>
    </row>
    <row r="1060" spans="1:6" x14ac:dyDescent="0.2">
      <c r="A1060" s="20">
        <f t="shared" si="45"/>
        <v>88</v>
      </c>
      <c r="B1060" s="17">
        <v>1051</v>
      </c>
      <c r="C1060" s="18">
        <f t="shared" si="44"/>
        <v>75819</v>
      </c>
      <c r="D1060" s="19">
        <f t="shared" si="43"/>
        <v>7904905.9515338726</v>
      </c>
      <c r="E1060" s="19">
        <f>D1060*ריבית/12</f>
        <v>32937.108131391135</v>
      </c>
      <c r="F1060" s="19">
        <f>SUM($E$9:$E1060)</f>
        <v>7837843.0596652655</v>
      </c>
    </row>
    <row r="1061" spans="1:6" x14ac:dyDescent="0.2">
      <c r="A1061" s="20">
        <f t="shared" si="45"/>
        <v>88.083333333333329</v>
      </c>
      <c r="B1061" s="17">
        <v>1052</v>
      </c>
      <c r="C1061" s="18">
        <f t="shared" si="44"/>
        <v>75850</v>
      </c>
      <c r="D1061" s="19">
        <f t="shared" si="43"/>
        <v>7937843.0596652636</v>
      </c>
      <c r="E1061" s="19">
        <f>D1061*ריבית/12</f>
        <v>33074.346081938602</v>
      </c>
      <c r="F1061" s="19">
        <f>SUM($E$9:$E1061)</f>
        <v>7870917.4057472041</v>
      </c>
    </row>
    <row r="1062" spans="1:6" x14ac:dyDescent="0.2">
      <c r="A1062" s="20">
        <f t="shared" si="45"/>
        <v>88.166666666666671</v>
      </c>
      <c r="B1062" s="17">
        <v>1053</v>
      </c>
      <c r="C1062" s="18">
        <f t="shared" si="44"/>
        <v>75880</v>
      </c>
      <c r="D1062" s="19">
        <f t="shared" si="43"/>
        <v>7970917.4057472022</v>
      </c>
      <c r="E1062" s="19">
        <f>D1062*ריבית/12</f>
        <v>33212.155857280013</v>
      </c>
      <c r="F1062" s="19">
        <f>SUM($E$9:$E1062)</f>
        <v>7904129.561604484</v>
      </c>
    </row>
    <row r="1063" spans="1:6" x14ac:dyDescent="0.2">
      <c r="A1063" s="20">
        <f t="shared" si="45"/>
        <v>88.25</v>
      </c>
      <c r="B1063" s="17">
        <v>1054</v>
      </c>
      <c r="C1063" s="18">
        <f t="shared" si="44"/>
        <v>75911</v>
      </c>
      <c r="D1063" s="19">
        <f t="shared" si="43"/>
        <v>8004129.5616044821</v>
      </c>
      <c r="E1063" s="19">
        <f>D1063*ריבית/12</f>
        <v>33350.539840018675</v>
      </c>
      <c r="F1063" s="19">
        <f>SUM($E$9:$E1063)</f>
        <v>7937480.1014445024</v>
      </c>
    </row>
    <row r="1064" spans="1:6" x14ac:dyDescent="0.2">
      <c r="A1064" s="20">
        <f t="shared" si="45"/>
        <v>88.333333333333329</v>
      </c>
      <c r="B1064" s="17">
        <v>1055</v>
      </c>
      <c r="C1064" s="18">
        <f t="shared" si="44"/>
        <v>75941</v>
      </c>
      <c r="D1064" s="19">
        <f t="shared" si="43"/>
        <v>8037480.1014445005</v>
      </c>
      <c r="E1064" s="19">
        <f>D1064*ריבית/12</f>
        <v>33489.500422685422</v>
      </c>
      <c r="F1064" s="19">
        <f>SUM($E$9:$E1064)</f>
        <v>7970969.6018671878</v>
      </c>
    </row>
    <row r="1065" spans="1:6" x14ac:dyDescent="0.2">
      <c r="A1065" s="20">
        <f t="shared" si="45"/>
        <v>88.416666666666671</v>
      </c>
      <c r="B1065" s="17">
        <v>1056</v>
      </c>
      <c r="C1065" s="18">
        <f t="shared" si="44"/>
        <v>75972</v>
      </c>
      <c r="D1065" s="19">
        <f t="shared" si="43"/>
        <v>8070969.6018671859</v>
      </c>
      <c r="E1065" s="19">
        <f>D1065*ריבית/12</f>
        <v>33629.040007779942</v>
      </c>
      <c r="F1065" s="19">
        <f>SUM($E$9:$E1065)</f>
        <v>8004598.6418749681</v>
      </c>
    </row>
    <row r="1066" spans="1:6" x14ac:dyDescent="0.2">
      <c r="A1066" s="20">
        <f t="shared" si="45"/>
        <v>88.5</v>
      </c>
      <c r="B1066" s="17">
        <v>1057</v>
      </c>
      <c r="C1066" s="18">
        <f t="shared" si="44"/>
        <v>76003</v>
      </c>
      <c r="D1066" s="19">
        <f t="shared" si="43"/>
        <v>8104598.6418749662</v>
      </c>
      <c r="E1066" s="19">
        <f>D1066*ריבית/12</f>
        <v>33769.161007812363</v>
      </c>
      <c r="F1066" s="19">
        <f>SUM($E$9:$E1066)</f>
        <v>8038367.8028827803</v>
      </c>
    </row>
    <row r="1067" spans="1:6" x14ac:dyDescent="0.2">
      <c r="A1067" s="20">
        <f t="shared" si="45"/>
        <v>88.583333333333329</v>
      </c>
      <c r="B1067" s="17">
        <v>1058</v>
      </c>
      <c r="C1067" s="18">
        <f t="shared" si="44"/>
        <v>76032</v>
      </c>
      <c r="D1067" s="19">
        <f t="shared" si="43"/>
        <v>8138367.8028827785</v>
      </c>
      <c r="E1067" s="19">
        <f>D1067*ריבית/12</f>
        <v>33909.86584534491</v>
      </c>
      <c r="F1067" s="19">
        <f>SUM($E$9:$E1067)</f>
        <v>8072277.6687281253</v>
      </c>
    </row>
    <row r="1068" spans="1:6" x14ac:dyDescent="0.2">
      <c r="A1068" s="20">
        <f t="shared" si="45"/>
        <v>88.666666666666671</v>
      </c>
      <c r="B1068" s="17">
        <v>1059</v>
      </c>
      <c r="C1068" s="18">
        <f t="shared" si="44"/>
        <v>76063</v>
      </c>
      <c r="D1068" s="19">
        <f t="shared" si="43"/>
        <v>8172277.6687281234</v>
      </c>
      <c r="E1068" s="19">
        <f>D1068*ריבית/12</f>
        <v>34051.156953033853</v>
      </c>
      <c r="F1068" s="19">
        <f>SUM($E$9:$E1068)</f>
        <v>8106328.8256811593</v>
      </c>
    </row>
    <row r="1069" spans="1:6" x14ac:dyDescent="0.2">
      <c r="A1069" s="20">
        <f t="shared" si="45"/>
        <v>88.75</v>
      </c>
      <c r="B1069" s="17">
        <v>1060</v>
      </c>
      <c r="C1069" s="18">
        <f t="shared" si="44"/>
        <v>76093</v>
      </c>
      <c r="D1069" s="19">
        <f t="shared" si="43"/>
        <v>8206328.8256811574</v>
      </c>
      <c r="E1069" s="19">
        <f>D1069*ריבית/12</f>
        <v>34193.036773671491</v>
      </c>
      <c r="F1069" s="19">
        <f>SUM($E$9:$E1069)</f>
        <v>8140521.8624548307</v>
      </c>
    </row>
    <row r="1070" spans="1:6" x14ac:dyDescent="0.2">
      <c r="A1070" s="20">
        <f t="shared" si="45"/>
        <v>88.833333333333329</v>
      </c>
      <c r="B1070" s="17">
        <v>1061</v>
      </c>
      <c r="C1070" s="18">
        <f t="shared" si="44"/>
        <v>76124</v>
      </c>
      <c r="D1070" s="19">
        <f t="shared" si="43"/>
        <v>8240521.8624548288</v>
      </c>
      <c r="E1070" s="19">
        <f>D1070*ריבית/12</f>
        <v>34335.507760228451</v>
      </c>
      <c r="F1070" s="19">
        <f>SUM($E$9:$E1070)</f>
        <v>8174857.3702150593</v>
      </c>
    </row>
    <row r="1071" spans="1:6" x14ac:dyDescent="0.2">
      <c r="A1071" s="20">
        <f t="shared" si="45"/>
        <v>88.916666666666671</v>
      </c>
      <c r="B1071" s="17">
        <v>1062</v>
      </c>
      <c r="C1071" s="18">
        <f t="shared" si="44"/>
        <v>76154</v>
      </c>
      <c r="D1071" s="19">
        <f t="shared" si="43"/>
        <v>8274857.3702150574</v>
      </c>
      <c r="E1071" s="19">
        <f>D1071*ריבית/12</f>
        <v>34478.572375896074</v>
      </c>
      <c r="F1071" s="19">
        <f>SUM($E$9:$E1071)</f>
        <v>8209335.9425909556</v>
      </c>
    </row>
    <row r="1072" spans="1:6" x14ac:dyDescent="0.2">
      <c r="A1072" s="20">
        <f t="shared" si="45"/>
        <v>89</v>
      </c>
      <c r="B1072" s="17">
        <v>1063</v>
      </c>
      <c r="C1072" s="18">
        <f t="shared" si="44"/>
        <v>76185</v>
      </c>
      <c r="D1072" s="19">
        <f t="shared" si="43"/>
        <v>8309335.9425909538</v>
      </c>
      <c r="E1072" s="19">
        <f>D1072*ריבית/12</f>
        <v>34622.233094128977</v>
      </c>
      <c r="F1072" s="19">
        <f>SUM($E$9:$E1072)</f>
        <v>8243958.1756850844</v>
      </c>
    </row>
    <row r="1073" spans="1:6" x14ac:dyDescent="0.2">
      <c r="A1073" s="20">
        <f t="shared" si="45"/>
        <v>89.083333333333329</v>
      </c>
      <c r="B1073" s="17">
        <v>1064</v>
      </c>
      <c r="C1073" s="18">
        <f t="shared" si="44"/>
        <v>76216</v>
      </c>
      <c r="D1073" s="19">
        <f t="shared" si="43"/>
        <v>8343958.1756850826</v>
      </c>
      <c r="E1073" s="19">
        <f>D1073*ריבית/12</f>
        <v>34766.492398687849</v>
      </c>
      <c r="F1073" s="19">
        <f>SUM($E$9:$E1073)</f>
        <v>8278724.6680837721</v>
      </c>
    </row>
    <row r="1074" spans="1:6" x14ac:dyDescent="0.2">
      <c r="A1074" s="20">
        <f t="shared" si="45"/>
        <v>89.166666666666671</v>
      </c>
      <c r="B1074" s="17">
        <v>1065</v>
      </c>
      <c r="C1074" s="18">
        <f t="shared" si="44"/>
        <v>76246</v>
      </c>
      <c r="D1074" s="19">
        <f t="shared" si="43"/>
        <v>8378724.6680837702</v>
      </c>
      <c r="E1074" s="19">
        <f>D1074*ריבית/12</f>
        <v>34911.352783682378</v>
      </c>
      <c r="F1074" s="19">
        <f>SUM($E$9:$E1074)</f>
        <v>8313636.0208674548</v>
      </c>
    </row>
    <row r="1075" spans="1:6" x14ac:dyDescent="0.2">
      <c r="A1075" s="20">
        <f t="shared" si="45"/>
        <v>89.25</v>
      </c>
      <c r="B1075" s="17">
        <v>1066</v>
      </c>
      <c r="C1075" s="18">
        <f t="shared" si="44"/>
        <v>76277</v>
      </c>
      <c r="D1075" s="19">
        <f t="shared" si="43"/>
        <v>8413636.020867452</v>
      </c>
      <c r="E1075" s="19">
        <f>D1075*ריבית/12</f>
        <v>35056.816753614381</v>
      </c>
      <c r="F1075" s="19">
        <f>SUM($E$9:$E1075)</f>
        <v>8348692.8376210695</v>
      </c>
    </row>
    <row r="1076" spans="1:6" x14ac:dyDescent="0.2">
      <c r="A1076" s="20">
        <f t="shared" si="45"/>
        <v>89.333333333333329</v>
      </c>
      <c r="B1076" s="17">
        <v>1067</v>
      </c>
      <c r="C1076" s="18">
        <f t="shared" si="44"/>
        <v>76307</v>
      </c>
      <c r="D1076" s="19">
        <f t="shared" si="43"/>
        <v>8448692.8376210667</v>
      </c>
      <c r="E1076" s="19">
        <f>D1076*ריבית/12</f>
        <v>35202.886823421111</v>
      </c>
      <c r="F1076" s="19">
        <f>SUM($E$9:$E1076)</f>
        <v>8383895.7244444909</v>
      </c>
    </row>
    <row r="1077" spans="1:6" x14ac:dyDescent="0.2">
      <c r="A1077" s="20">
        <f t="shared" si="45"/>
        <v>89.416666666666671</v>
      </c>
      <c r="B1077" s="17">
        <v>1068</v>
      </c>
      <c r="C1077" s="18">
        <f t="shared" si="44"/>
        <v>76338</v>
      </c>
      <c r="D1077" s="19">
        <f t="shared" si="43"/>
        <v>8483895.7244444881</v>
      </c>
      <c r="E1077" s="19">
        <f>D1077*ריבית/12</f>
        <v>35349.565518518699</v>
      </c>
      <c r="F1077" s="19">
        <f>SUM($E$9:$E1077)</f>
        <v>8419245.2899630088</v>
      </c>
    </row>
    <row r="1078" spans="1:6" x14ac:dyDescent="0.2">
      <c r="A1078" s="20">
        <f t="shared" si="45"/>
        <v>89.5</v>
      </c>
      <c r="B1078" s="17">
        <v>1069</v>
      </c>
      <c r="C1078" s="18">
        <f t="shared" si="44"/>
        <v>76369</v>
      </c>
      <c r="D1078" s="19">
        <f t="shared" si="43"/>
        <v>8519245.289963007</v>
      </c>
      <c r="E1078" s="19">
        <f>D1078*ריבית/12</f>
        <v>35496.855374845865</v>
      </c>
      <c r="F1078" s="19">
        <f>SUM($E$9:$E1078)</f>
        <v>8454742.1453378554</v>
      </c>
    </row>
    <row r="1079" spans="1:6" x14ac:dyDescent="0.2">
      <c r="A1079" s="20">
        <f t="shared" si="45"/>
        <v>89.583333333333329</v>
      </c>
      <c r="B1079" s="17">
        <v>1070</v>
      </c>
      <c r="C1079" s="18">
        <f t="shared" si="44"/>
        <v>76397</v>
      </c>
      <c r="D1079" s="19">
        <f t="shared" si="43"/>
        <v>8554742.1453378536</v>
      </c>
      <c r="E1079" s="19">
        <f>D1079*ריבית/12</f>
        <v>35644.758938907726</v>
      </c>
      <c r="F1079" s="19">
        <f>SUM($E$9:$E1079)</f>
        <v>8490386.904276764</v>
      </c>
    </row>
    <row r="1080" spans="1:6" x14ac:dyDescent="0.2">
      <c r="A1080" s="20">
        <f t="shared" si="45"/>
        <v>89.666666666666671</v>
      </c>
      <c r="B1080" s="17">
        <v>1071</v>
      </c>
      <c r="C1080" s="18">
        <f t="shared" si="44"/>
        <v>76428</v>
      </c>
      <c r="D1080" s="19">
        <f t="shared" si="43"/>
        <v>8590386.9042767622</v>
      </c>
      <c r="E1080" s="19">
        <f>D1080*ריבית/12</f>
        <v>35793.278767819844</v>
      </c>
      <c r="F1080" s="19">
        <f>SUM($E$9:$E1080)</f>
        <v>8526180.1830445845</v>
      </c>
    </row>
    <row r="1081" spans="1:6" x14ac:dyDescent="0.2">
      <c r="A1081" s="20">
        <f t="shared" si="45"/>
        <v>89.75</v>
      </c>
      <c r="B1081" s="17">
        <v>1072</v>
      </c>
      <c r="C1081" s="18">
        <f t="shared" si="44"/>
        <v>76458</v>
      </c>
      <c r="D1081" s="19">
        <f t="shared" si="43"/>
        <v>8626180.1830445826</v>
      </c>
      <c r="E1081" s="19">
        <f>D1081*ריבית/12</f>
        <v>35942.417429352434</v>
      </c>
      <c r="F1081" s="19">
        <f>SUM($E$9:$E1081)</f>
        <v>8562122.6004739366</v>
      </c>
    </row>
    <row r="1082" spans="1:6" x14ac:dyDescent="0.2">
      <c r="A1082" s="20">
        <f t="shared" si="45"/>
        <v>89.833333333333329</v>
      </c>
      <c r="B1082" s="17">
        <v>1073</v>
      </c>
      <c r="C1082" s="18">
        <f t="shared" si="44"/>
        <v>76489</v>
      </c>
      <c r="D1082" s="19">
        <f t="shared" si="43"/>
        <v>8662122.6004739348</v>
      </c>
      <c r="E1082" s="19">
        <f>D1082*ריבית/12</f>
        <v>36092.177501974729</v>
      </c>
      <c r="F1082" s="19">
        <f>SUM($E$9:$E1082)</f>
        <v>8598214.7779759113</v>
      </c>
    </row>
    <row r="1083" spans="1:6" x14ac:dyDescent="0.2">
      <c r="A1083" s="20">
        <f t="shared" si="45"/>
        <v>89.916666666666671</v>
      </c>
      <c r="B1083" s="17">
        <v>1074</v>
      </c>
      <c r="C1083" s="18">
        <f t="shared" si="44"/>
        <v>76519</v>
      </c>
      <c r="D1083" s="19">
        <f t="shared" si="43"/>
        <v>8698214.7779759094</v>
      </c>
      <c r="E1083" s="19">
        <f>D1083*ריבית/12</f>
        <v>36242.561574899628</v>
      </c>
      <c r="F1083" s="19">
        <f>SUM($E$9:$E1083)</f>
        <v>8634457.3395508118</v>
      </c>
    </row>
    <row r="1084" spans="1:6" x14ac:dyDescent="0.2">
      <c r="A1084" s="20">
        <f t="shared" si="45"/>
        <v>90</v>
      </c>
      <c r="B1084" s="17">
        <v>1075</v>
      </c>
      <c r="C1084" s="18">
        <f t="shared" si="44"/>
        <v>76550</v>
      </c>
      <c r="D1084" s="19">
        <f t="shared" si="43"/>
        <v>8734457.3395508099</v>
      </c>
      <c r="E1084" s="19">
        <f>D1084*ריבית/12</f>
        <v>36393.572248128381</v>
      </c>
      <c r="F1084" s="19">
        <f>SUM($E$9:$E1084)</f>
        <v>8670850.911798941</v>
      </c>
    </row>
    <row r="1085" spans="1:6" x14ac:dyDescent="0.2">
      <c r="A1085" s="20">
        <f t="shared" si="45"/>
        <v>90.083333333333329</v>
      </c>
      <c r="B1085" s="17">
        <v>1076</v>
      </c>
      <c r="C1085" s="18">
        <f t="shared" si="44"/>
        <v>76581</v>
      </c>
      <c r="D1085" s="19">
        <f t="shared" si="43"/>
        <v>8770850.9117989391</v>
      </c>
      <c r="E1085" s="19">
        <f>D1085*ריבית/12</f>
        <v>36545.212132495581</v>
      </c>
      <c r="F1085" s="19">
        <f>SUM($E$9:$E1085)</f>
        <v>8707396.1239314359</v>
      </c>
    </row>
    <row r="1086" spans="1:6" x14ac:dyDescent="0.2">
      <c r="A1086" s="20">
        <f t="shared" si="45"/>
        <v>90.166666666666671</v>
      </c>
      <c r="B1086" s="17">
        <v>1077</v>
      </c>
      <c r="C1086" s="18">
        <f t="shared" si="44"/>
        <v>76611</v>
      </c>
      <c r="D1086" s="19">
        <f t="shared" si="43"/>
        <v>8807396.123931434</v>
      </c>
      <c r="E1086" s="19">
        <f>D1086*ריבית/12</f>
        <v>36697.483849714314</v>
      </c>
      <c r="F1086" s="19">
        <f>SUM($E$9:$E1086)</f>
        <v>8744093.6077811494</v>
      </c>
    </row>
    <row r="1087" spans="1:6" x14ac:dyDescent="0.2">
      <c r="A1087" s="20">
        <f t="shared" si="45"/>
        <v>90.25</v>
      </c>
      <c r="B1087" s="17">
        <v>1078</v>
      </c>
      <c r="C1087" s="18">
        <f t="shared" si="44"/>
        <v>76642</v>
      </c>
      <c r="D1087" s="19">
        <f t="shared" si="43"/>
        <v>8844093.6077811476</v>
      </c>
      <c r="E1087" s="19">
        <f>D1087*ריבית/12</f>
        <v>36850.390032421448</v>
      </c>
      <c r="F1087" s="19">
        <f>SUM($E$9:$E1087)</f>
        <v>8780943.9978135712</v>
      </c>
    </row>
    <row r="1088" spans="1:6" x14ac:dyDescent="0.2">
      <c r="A1088" s="20">
        <f t="shared" si="45"/>
        <v>90.333333333333329</v>
      </c>
      <c r="B1088" s="17">
        <v>1079</v>
      </c>
      <c r="C1088" s="18">
        <f t="shared" si="44"/>
        <v>76672</v>
      </c>
      <c r="D1088" s="19">
        <f t="shared" si="43"/>
        <v>8880943.9978135694</v>
      </c>
      <c r="E1088" s="19">
        <f>D1088*ריבית/12</f>
        <v>37003.93332422321</v>
      </c>
      <c r="F1088" s="19">
        <f>SUM($E$9:$E1088)</f>
        <v>8817947.9311377946</v>
      </c>
    </row>
    <row r="1089" spans="1:6" x14ac:dyDescent="0.2">
      <c r="A1089" s="20">
        <f t="shared" si="45"/>
        <v>90.416666666666671</v>
      </c>
      <c r="B1089" s="17">
        <v>1080</v>
      </c>
      <c r="C1089" s="18">
        <f t="shared" si="44"/>
        <v>76703</v>
      </c>
      <c r="D1089" s="19">
        <f t="shared" si="43"/>
        <v>8917947.9311377928</v>
      </c>
      <c r="E1089" s="19">
        <f>D1089*ריבית/12</f>
        <v>37158.116379740801</v>
      </c>
      <c r="F1089" s="19">
        <f>SUM($E$9:$E1089)</f>
        <v>8855106.0475175362</v>
      </c>
    </row>
    <row r="1090" spans="1:6" x14ac:dyDescent="0.2">
      <c r="A1090" s="20">
        <f t="shared" si="45"/>
        <v>90.5</v>
      </c>
      <c r="B1090" s="17">
        <v>1081</v>
      </c>
      <c r="C1090" s="18">
        <f t="shared" si="44"/>
        <v>76734</v>
      </c>
      <c r="D1090" s="19">
        <f t="shared" si="43"/>
        <v>8955106.0475175343</v>
      </c>
      <c r="E1090" s="19">
        <f>D1090*ריבית/12</f>
        <v>37312.941864656394</v>
      </c>
      <c r="F1090" s="19">
        <f>SUM($E$9:$E1090)</f>
        <v>8892418.9893821925</v>
      </c>
    </row>
    <row r="1091" spans="1:6" x14ac:dyDescent="0.2">
      <c r="A1091" s="20">
        <f t="shared" si="45"/>
        <v>90.583333333333329</v>
      </c>
      <c r="B1091" s="17">
        <v>1082</v>
      </c>
      <c r="C1091" s="18">
        <f t="shared" si="44"/>
        <v>76762</v>
      </c>
      <c r="D1091" s="19">
        <f t="shared" si="43"/>
        <v>8992418.9893821906</v>
      </c>
      <c r="E1091" s="19">
        <f>D1091*ריבית/12</f>
        <v>37468.412455759128</v>
      </c>
      <c r="F1091" s="19">
        <f>SUM($E$9:$E1091)</f>
        <v>8929887.4018379524</v>
      </c>
    </row>
    <row r="1092" spans="1:6" x14ac:dyDescent="0.2">
      <c r="A1092" s="20">
        <f t="shared" si="45"/>
        <v>90.666666666666671</v>
      </c>
      <c r="B1092" s="17">
        <v>1083</v>
      </c>
      <c r="C1092" s="18">
        <f t="shared" si="44"/>
        <v>76793</v>
      </c>
      <c r="D1092" s="19">
        <f t="shared" si="43"/>
        <v>9029887.4018379506</v>
      </c>
      <c r="E1092" s="19">
        <f>D1092*ריבית/12</f>
        <v>37624.530840991465</v>
      </c>
      <c r="F1092" s="19">
        <f>SUM($E$9:$E1092)</f>
        <v>8967511.9326789435</v>
      </c>
    </row>
    <row r="1093" spans="1:6" x14ac:dyDescent="0.2">
      <c r="A1093" s="20">
        <f t="shared" si="45"/>
        <v>90.75</v>
      </c>
      <c r="B1093" s="17">
        <v>1084</v>
      </c>
      <c r="C1093" s="18">
        <f t="shared" si="44"/>
        <v>76823</v>
      </c>
      <c r="D1093" s="19">
        <f t="shared" si="43"/>
        <v>9067511.9326789416</v>
      </c>
      <c r="E1093" s="19">
        <f>D1093*ריבית/12</f>
        <v>37781.29971949559</v>
      </c>
      <c r="F1093" s="19">
        <f>SUM($E$9:$E1093)</f>
        <v>9005293.2323984392</v>
      </c>
    </row>
    <row r="1094" spans="1:6" x14ac:dyDescent="0.2">
      <c r="A1094" s="20">
        <f t="shared" si="45"/>
        <v>90.833333333333329</v>
      </c>
      <c r="B1094" s="17">
        <v>1085</v>
      </c>
      <c r="C1094" s="18">
        <f t="shared" si="44"/>
        <v>76854</v>
      </c>
      <c r="D1094" s="19">
        <f t="shared" si="43"/>
        <v>9105293.2323984373</v>
      </c>
      <c r="E1094" s="19">
        <f>D1094*ריבית/12</f>
        <v>37938.721801660162</v>
      </c>
      <c r="F1094" s="19">
        <f>SUM($E$9:$E1094)</f>
        <v>9043231.9542001002</v>
      </c>
    </row>
    <row r="1095" spans="1:6" x14ac:dyDescent="0.2">
      <c r="A1095" s="20">
        <f t="shared" si="45"/>
        <v>90.916666666666671</v>
      </c>
      <c r="B1095" s="17">
        <v>1086</v>
      </c>
      <c r="C1095" s="18">
        <f t="shared" si="44"/>
        <v>76884</v>
      </c>
      <c r="D1095" s="19">
        <f t="shared" si="43"/>
        <v>9143231.9542000983</v>
      </c>
      <c r="E1095" s="19">
        <f>D1095*ריבית/12</f>
        <v>38096.799809167082</v>
      </c>
      <c r="F1095" s="19">
        <f>SUM($E$9:$E1095)</f>
        <v>9081328.7540092673</v>
      </c>
    </row>
    <row r="1096" spans="1:6" x14ac:dyDescent="0.2">
      <c r="A1096" s="20">
        <f t="shared" si="45"/>
        <v>91</v>
      </c>
      <c r="B1096" s="17">
        <v>1087</v>
      </c>
      <c r="C1096" s="18">
        <f t="shared" si="44"/>
        <v>76915</v>
      </c>
      <c r="D1096" s="19">
        <f t="shared" si="43"/>
        <v>9181328.7540092655</v>
      </c>
      <c r="E1096" s="19">
        <f>D1096*ריבית/12</f>
        <v>38255.536475038607</v>
      </c>
      <c r="F1096" s="19">
        <f>SUM($E$9:$E1096)</f>
        <v>9119584.2904843055</v>
      </c>
    </row>
    <row r="1097" spans="1:6" x14ac:dyDescent="0.2">
      <c r="A1097" s="20">
        <f t="shared" si="45"/>
        <v>91.083333333333329</v>
      </c>
      <c r="B1097" s="17">
        <v>1088</v>
      </c>
      <c r="C1097" s="18">
        <f t="shared" si="44"/>
        <v>76946</v>
      </c>
      <c r="D1097" s="19">
        <f t="shared" si="43"/>
        <v>9219584.2904843036</v>
      </c>
      <c r="E1097" s="19">
        <f>D1097*ריבית/12</f>
        <v>38414.934543684598</v>
      </c>
      <c r="F1097" s="19">
        <f>SUM($E$9:$E1097)</f>
        <v>9157999.2250279896</v>
      </c>
    </row>
    <row r="1098" spans="1:6" x14ac:dyDescent="0.2">
      <c r="A1098" s="20">
        <f t="shared" si="45"/>
        <v>91.166666666666671</v>
      </c>
      <c r="B1098" s="17">
        <v>1089</v>
      </c>
      <c r="C1098" s="18">
        <f t="shared" si="44"/>
        <v>76976</v>
      </c>
      <c r="D1098" s="19">
        <f t="shared" si="43"/>
        <v>9257999.2250279877</v>
      </c>
      <c r="E1098" s="19">
        <f>D1098*ריבית/12</f>
        <v>38574.996770949954</v>
      </c>
      <c r="F1098" s="19">
        <f>SUM($E$9:$E1098)</f>
        <v>9196574.2217989396</v>
      </c>
    </row>
    <row r="1099" spans="1:6" x14ac:dyDescent="0.2">
      <c r="A1099" s="20">
        <f t="shared" si="45"/>
        <v>91.25</v>
      </c>
      <c r="B1099" s="17">
        <v>1090</v>
      </c>
      <c r="C1099" s="18">
        <f t="shared" si="44"/>
        <v>77007</v>
      </c>
      <c r="D1099" s="19">
        <f t="shared" si="43"/>
        <v>9296574.2217989378</v>
      </c>
      <c r="E1099" s="19">
        <f>D1099*ריבית/12</f>
        <v>38735.725924162245</v>
      </c>
      <c r="F1099" s="19">
        <f>SUM($E$9:$E1099)</f>
        <v>9235309.9477231018</v>
      </c>
    </row>
    <row r="1100" spans="1:6" x14ac:dyDescent="0.2">
      <c r="A1100" s="20">
        <f t="shared" si="45"/>
        <v>91.333333333333329</v>
      </c>
      <c r="B1100" s="17">
        <v>1091</v>
      </c>
      <c r="C1100" s="18">
        <f t="shared" si="44"/>
        <v>77037</v>
      </c>
      <c r="D1100" s="19">
        <f t="shared" si="43"/>
        <v>9335309.9477231</v>
      </c>
      <c r="E1100" s="19">
        <f>D1100*ריבית/12</f>
        <v>38897.124782179584</v>
      </c>
      <c r="F1100" s="19">
        <f>SUM($E$9:$E1100)</f>
        <v>9274207.0725052822</v>
      </c>
    </row>
    <row r="1101" spans="1:6" x14ac:dyDescent="0.2">
      <c r="A1101" s="20">
        <f t="shared" si="45"/>
        <v>91.416666666666671</v>
      </c>
      <c r="B1101" s="17">
        <v>1092</v>
      </c>
      <c r="C1101" s="18">
        <f t="shared" si="44"/>
        <v>77068</v>
      </c>
      <c r="D1101" s="19">
        <f t="shared" si="43"/>
        <v>9374207.0725052804</v>
      </c>
      <c r="E1101" s="19">
        <f>D1101*ריבית/12</f>
        <v>39059.196135438666</v>
      </c>
      <c r="F1101" s="19">
        <f>SUM($E$9:$E1101)</f>
        <v>9313266.2686407212</v>
      </c>
    </row>
    <row r="1102" spans="1:6" x14ac:dyDescent="0.2">
      <c r="A1102" s="20">
        <f t="shared" si="45"/>
        <v>91.5</v>
      </c>
      <c r="B1102" s="17">
        <v>1093</v>
      </c>
      <c r="C1102" s="18">
        <f t="shared" si="44"/>
        <v>77099</v>
      </c>
      <c r="D1102" s="19">
        <f t="shared" si="43"/>
        <v>9413266.2686407194</v>
      </c>
      <c r="E1102" s="19">
        <f>D1102*ריבית/12</f>
        <v>39221.942786002997</v>
      </c>
      <c r="F1102" s="19">
        <f>SUM($E$9:$E1102)</f>
        <v>9352488.2114267237</v>
      </c>
    </row>
    <row r="1103" spans="1:6" x14ac:dyDescent="0.2">
      <c r="A1103" s="20">
        <f t="shared" si="45"/>
        <v>91.583333333333329</v>
      </c>
      <c r="B1103" s="17">
        <v>1094</v>
      </c>
      <c r="C1103" s="18">
        <f t="shared" si="44"/>
        <v>77127</v>
      </c>
      <c r="D1103" s="19">
        <f t="shared" si="43"/>
        <v>9452488.2114267219</v>
      </c>
      <c r="E1103" s="19">
        <f>D1103*ריבית/12</f>
        <v>39385.367547611342</v>
      </c>
      <c r="F1103" s="19">
        <f>SUM($E$9:$E1103)</f>
        <v>9391873.5789743345</v>
      </c>
    </row>
    <row r="1104" spans="1:6" x14ac:dyDescent="0.2">
      <c r="A1104" s="20">
        <f t="shared" si="45"/>
        <v>91.666666666666671</v>
      </c>
      <c r="B1104" s="17">
        <v>1095</v>
      </c>
      <c r="C1104" s="18">
        <f t="shared" si="44"/>
        <v>77158</v>
      </c>
      <c r="D1104" s="19">
        <f t="shared" si="43"/>
        <v>9491873.5789743327</v>
      </c>
      <c r="E1104" s="19">
        <f>D1104*ריבית/12</f>
        <v>39549.473245726389</v>
      </c>
      <c r="F1104" s="19">
        <f>SUM($E$9:$E1104)</f>
        <v>9431423.0522200614</v>
      </c>
    </row>
    <row r="1105" spans="1:6" x14ac:dyDescent="0.2">
      <c r="A1105" s="20">
        <f t="shared" si="45"/>
        <v>91.75</v>
      </c>
      <c r="B1105" s="17">
        <v>1096</v>
      </c>
      <c r="C1105" s="18">
        <f t="shared" si="44"/>
        <v>77188</v>
      </c>
      <c r="D1105" s="19">
        <f t="shared" si="43"/>
        <v>9531423.0522200596</v>
      </c>
      <c r="E1105" s="19">
        <f>D1105*ריבית/12</f>
        <v>39714.262717583588</v>
      </c>
      <c r="F1105" s="19">
        <f>SUM($E$9:$E1105)</f>
        <v>9471137.3149376456</v>
      </c>
    </row>
    <row r="1106" spans="1:6" x14ac:dyDescent="0.2">
      <c r="A1106" s="20">
        <f t="shared" si="45"/>
        <v>91.833333333333329</v>
      </c>
      <c r="B1106" s="17">
        <v>1097</v>
      </c>
      <c r="C1106" s="18">
        <f t="shared" si="44"/>
        <v>77219</v>
      </c>
      <c r="D1106" s="19">
        <f t="shared" si="43"/>
        <v>9571137.3149376437</v>
      </c>
      <c r="E1106" s="19">
        <f>D1106*ריבית/12</f>
        <v>39879.738812240183</v>
      </c>
      <c r="F1106" s="19">
        <f>SUM($E$9:$E1106)</f>
        <v>9511017.0537498854</v>
      </c>
    </row>
    <row r="1107" spans="1:6" x14ac:dyDescent="0.2">
      <c r="A1107" s="20">
        <f t="shared" si="45"/>
        <v>91.916666666666671</v>
      </c>
      <c r="B1107" s="17">
        <v>1098</v>
      </c>
      <c r="C1107" s="18">
        <f t="shared" si="44"/>
        <v>77249</v>
      </c>
      <c r="D1107" s="19">
        <f t="shared" ref="D1107:D1170" si="46">D1106+E1106</f>
        <v>9611017.0537498835</v>
      </c>
      <c r="E1107" s="19">
        <f>D1107*ריבית/12</f>
        <v>40045.904390624513</v>
      </c>
      <c r="F1107" s="19">
        <f>SUM($E$9:$E1107)</f>
        <v>9551062.9581405092</v>
      </c>
    </row>
    <row r="1108" spans="1:6" x14ac:dyDescent="0.2">
      <c r="A1108" s="20">
        <f t="shared" si="45"/>
        <v>92</v>
      </c>
      <c r="B1108" s="17">
        <v>1099</v>
      </c>
      <c r="C1108" s="18">
        <f t="shared" si="44"/>
        <v>77280</v>
      </c>
      <c r="D1108" s="19">
        <f t="shared" si="46"/>
        <v>9651062.9581405073</v>
      </c>
      <c r="E1108" s="19">
        <f>D1108*ריבית/12</f>
        <v>40212.762325585449</v>
      </c>
      <c r="F1108" s="19">
        <f>SUM($E$9:$E1108)</f>
        <v>9591275.7204660941</v>
      </c>
    </row>
    <row r="1109" spans="1:6" x14ac:dyDescent="0.2">
      <c r="A1109" s="20">
        <f t="shared" si="45"/>
        <v>92.083333333333329</v>
      </c>
      <c r="B1109" s="17">
        <v>1100</v>
      </c>
      <c r="C1109" s="18">
        <f t="shared" si="44"/>
        <v>77311</v>
      </c>
      <c r="D1109" s="19">
        <f t="shared" si="46"/>
        <v>9691275.7204660922</v>
      </c>
      <c r="E1109" s="19">
        <f>D1109*ריבית/12</f>
        <v>40380.315501942052</v>
      </c>
      <c r="F1109" s="19">
        <f>SUM($E$9:$E1109)</f>
        <v>9631656.0359680355</v>
      </c>
    </row>
    <row r="1110" spans="1:6" x14ac:dyDescent="0.2">
      <c r="A1110" s="20">
        <f t="shared" si="45"/>
        <v>92.166666666666671</v>
      </c>
      <c r="B1110" s="17">
        <v>1101</v>
      </c>
      <c r="C1110" s="18">
        <f t="shared" si="44"/>
        <v>77341</v>
      </c>
      <c r="D1110" s="19">
        <f t="shared" si="46"/>
        <v>9731656.0359680336</v>
      </c>
      <c r="E1110" s="19">
        <f>D1110*ריבית/12</f>
        <v>40548.566816533472</v>
      </c>
      <c r="F1110" s="19">
        <f>SUM($E$9:$E1110)</f>
        <v>9672204.6027845684</v>
      </c>
    </row>
    <row r="1111" spans="1:6" x14ac:dyDescent="0.2">
      <c r="A1111" s="20">
        <f t="shared" si="45"/>
        <v>92.25</v>
      </c>
      <c r="B1111" s="17">
        <v>1102</v>
      </c>
      <c r="C1111" s="18">
        <f t="shared" ref="C1111:C1174" si="47">DATE(YEAR(C1110),MONTH(C1110)+(1),DAY(C1110))</f>
        <v>77372</v>
      </c>
      <c r="D1111" s="19">
        <f t="shared" si="46"/>
        <v>9772204.6027845666</v>
      </c>
      <c r="E1111" s="19">
        <f>D1111*ריבית/12</f>
        <v>40717.519178269031</v>
      </c>
      <c r="F1111" s="19">
        <f>SUM($E$9:$E1111)</f>
        <v>9712922.1219628379</v>
      </c>
    </row>
    <row r="1112" spans="1:6" x14ac:dyDescent="0.2">
      <c r="A1112" s="20">
        <f t="shared" si="45"/>
        <v>92.333333333333329</v>
      </c>
      <c r="B1112" s="17">
        <v>1103</v>
      </c>
      <c r="C1112" s="18">
        <f t="shared" si="47"/>
        <v>77402</v>
      </c>
      <c r="D1112" s="19">
        <f t="shared" si="46"/>
        <v>9812922.121962836</v>
      </c>
      <c r="E1112" s="19">
        <f>D1112*ריבית/12</f>
        <v>40887.175508178487</v>
      </c>
      <c r="F1112" s="19">
        <f>SUM($E$9:$E1112)</f>
        <v>9753809.2974710166</v>
      </c>
    </row>
    <row r="1113" spans="1:6" x14ac:dyDescent="0.2">
      <c r="A1113" s="20">
        <f t="shared" si="45"/>
        <v>92.416666666666671</v>
      </c>
      <c r="B1113" s="17">
        <v>1104</v>
      </c>
      <c r="C1113" s="18">
        <f t="shared" si="47"/>
        <v>77433</v>
      </c>
      <c r="D1113" s="19">
        <f t="shared" si="46"/>
        <v>9853809.2974710148</v>
      </c>
      <c r="E1113" s="19">
        <f>D1113*ריבית/12</f>
        <v>41057.538739462565</v>
      </c>
      <c r="F1113" s="19">
        <f>SUM($E$9:$E1113)</f>
        <v>9794866.83621048</v>
      </c>
    </row>
    <row r="1114" spans="1:6" x14ac:dyDescent="0.2">
      <c r="A1114" s="20">
        <f t="shared" si="45"/>
        <v>92.5</v>
      </c>
      <c r="B1114" s="17">
        <v>1105</v>
      </c>
      <c r="C1114" s="18">
        <f t="shared" si="47"/>
        <v>77464</v>
      </c>
      <c r="D1114" s="19">
        <f t="shared" si="46"/>
        <v>9894866.8362104781</v>
      </c>
      <c r="E1114" s="19">
        <f>D1114*ריבית/12</f>
        <v>41228.611817543664</v>
      </c>
      <c r="F1114" s="19">
        <f>SUM($E$9:$E1114)</f>
        <v>9836095.4480280243</v>
      </c>
    </row>
    <row r="1115" spans="1:6" x14ac:dyDescent="0.2">
      <c r="A1115" s="20">
        <f t="shared" si="45"/>
        <v>92.583333333333329</v>
      </c>
      <c r="B1115" s="17">
        <v>1106</v>
      </c>
      <c r="C1115" s="18">
        <f t="shared" si="47"/>
        <v>77493</v>
      </c>
      <c r="D1115" s="19">
        <f t="shared" si="46"/>
        <v>9936095.4480280224</v>
      </c>
      <c r="E1115" s="19">
        <f>D1115*ריבית/12</f>
        <v>41400.397700116759</v>
      </c>
      <c r="F1115" s="19">
        <f>SUM($E$9:$E1115)</f>
        <v>9877495.8457281403</v>
      </c>
    </row>
    <row r="1116" spans="1:6" x14ac:dyDescent="0.2">
      <c r="A1116" s="20">
        <f t="shared" si="45"/>
        <v>92.666666666666671</v>
      </c>
      <c r="B1116" s="17">
        <v>1107</v>
      </c>
      <c r="C1116" s="18">
        <f t="shared" si="47"/>
        <v>77524</v>
      </c>
      <c r="D1116" s="19">
        <f t="shared" si="46"/>
        <v>9977495.8457281385</v>
      </c>
      <c r="E1116" s="19">
        <f>D1116*ריבית/12</f>
        <v>41572.899357200578</v>
      </c>
      <c r="F1116" s="19">
        <f>SUM($E$9:$E1116)</f>
        <v>9919068.74508534</v>
      </c>
    </row>
    <row r="1117" spans="1:6" x14ac:dyDescent="0.2">
      <c r="A1117" s="20">
        <f t="shared" si="45"/>
        <v>92.75</v>
      </c>
      <c r="B1117" s="17">
        <v>1108</v>
      </c>
      <c r="C1117" s="18">
        <f t="shared" si="47"/>
        <v>77554</v>
      </c>
      <c r="D1117" s="19">
        <f t="shared" si="46"/>
        <v>10019068.745085338</v>
      </c>
      <c r="E1117" s="19">
        <f>D1117*ריבית/12</f>
        <v>41746.119771188911</v>
      </c>
      <c r="F1117" s="19">
        <f>SUM($E$9:$E1117)</f>
        <v>9960814.8648565281</v>
      </c>
    </row>
    <row r="1118" spans="1:6" x14ac:dyDescent="0.2">
      <c r="A1118" s="20">
        <f t="shared" si="45"/>
        <v>92.833333333333329</v>
      </c>
      <c r="B1118" s="17">
        <v>1109</v>
      </c>
      <c r="C1118" s="18">
        <f t="shared" si="47"/>
        <v>77585</v>
      </c>
      <c r="D1118" s="19">
        <f t="shared" si="46"/>
        <v>10060814.864856526</v>
      </c>
      <c r="E1118" s="19">
        <f>D1118*ריבית/12</f>
        <v>41920.061936902195</v>
      </c>
      <c r="F1118" s="19">
        <f>SUM($E$9:$E1118)</f>
        <v>10002734.92679343</v>
      </c>
    </row>
    <row r="1119" spans="1:6" x14ac:dyDescent="0.2">
      <c r="A1119" s="20">
        <f t="shared" si="45"/>
        <v>92.916666666666671</v>
      </c>
      <c r="B1119" s="17">
        <v>1110</v>
      </c>
      <c r="C1119" s="18">
        <f t="shared" si="47"/>
        <v>77615</v>
      </c>
      <c r="D1119" s="19">
        <f t="shared" si="46"/>
        <v>10102734.926793428</v>
      </c>
      <c r="E1119" s="19">
        <f>D1119*ריבית/12</f>
        <v>42094.728861639283</v>
      </c>
      <c r="F1119" s="19">
        <f>SUM($E$9:$E1119)</f>
        <v>10044829.655655069</v>
      </c>
    </row>
    <row r="1120" spans="1:6" x14ac:dyDescent="0.2">
      <c r="A1120" s="20">
        <f t="shared" si="45"/>
        <v>93</v>
      </c>
      <c r="B1120" s="17">
        <v>1111</v>
      </c>
      <c r="C1120" s="18">
        <f t="shared" si="47"/>
        <v>77646</v>
      </c>
      <c r="D1120" s="19">
        <f t="shared" si="46"/>
        <v>10144829.655655067</v>
      </c>
      <c r="E1120" s="19">
        <f>D1120*ריבית/12</f>
        <v>42270.123565229449</v>
      </c>
      <c r="F1120" s="19">
        <f>SUM($E$9:$E1120)</f>
        <v>10087099.779220298</v>
      </c>
    </row>
    <row r="1121" spans="1:6" x14ac:dyDescent="0.2">
      <c r="A1121" s="20">
        <f t="shared" si="45"/>
        <v>93.083333333333329</v>
      </c>
      <c r="B1121" s="17">
        <v>1112</v>
      </c>
      <c r="C1121" s="18">
        <f t="shared" si="47"/>
        <v>77677</v>
      </c>
      <c r="D1121" s="19">
        <f t="shared" si="46"/>
        <v>10187099.779220296</v>
      </c>
      <c r="E1121" s="19">
        <f>D1121*ריבית/12</f>
        <v>42446.24908008457</v>
      </c>
      <c r="F1121" s="19">
        <f>SUM($E$9:$E1121)</f>
        <v>10129546.028300382</v>
      </c>
    </row>
    <row r="1122" spans="1:6" x14ac:dyDescent="0.2">
      <c r="A1122" s="20">
        <f t="shared" si="45"/>
        <v>93.166666666666671</v>
      </c>
      <c r="B1122" s="17">
        <v>1113</v>
      </c>
      <c r="C1122" s="18">
        <f t="shared" si="47"/>
        <v>77707</v>
      </c>
      <c r="D1122" s="19">
        <f t="shared" si="46"/>
        <v>10229546.02830038</v>
      </c>
      <c r="E1122" s="19">
        <f>D1122*ריבית/12</f>
        <v>42623.108451251588</v>
      </c>
      <c r="F1122" s="19">
        <f>SUM($E$9:$E1122)</f>
        <v>10172169.136751633</v>
      </c>
    </row>
    <row r="1123" spans="1:6" x14ac:dyDescent="0.2">
      <c r="A1123" s="20">
        <f t="shared" ref="A1123:A1186" si="48">B1128/12</f>
        <v>93.25</v>
      </c>
      <c r="B1123" s="17">
        <v>1114</v>
      </c>
      <c r="C1123" s="18">
        <f t="shared" si="47"/>
        <v>77738</v>
      </c>
      <c r="D1123" s="19">
        <f t="shared" si="46"/>
        <v>10272169.136751631</v>
      </c>
      <c r="E1123" s="19">
        <f>D1123*ריבית/12</f>
        <v>42800.70473646513</v>
      </c>
      <c r="F1123" s="19">
        <f>SUM($E$9:$E1123)</f>
        <v>10214969.841488099</v>
      </c>
    </row>
    <row r="1124" spans="1:6" x14ac:dyDescent="0.2">
      <c r="A1124" s="20">
        <f t="shared" si="48"/>
        <v>93.333333333333329</v>
      </c>
      <c r="B1124" s="17">
        <v>1115</v>
      </c>
      <c r="C1124" s="18">
        <f t="shared" si="47"/>
        <v>77768</v>
      </c>
      <c r="D1124" s="19">
        <f t="shared" si="46"/>
        <v>10314969.841488097</v>
      </c>
      <c r="E1124" s="19">
        <f>D1124*ריבית/12</f>
        <v>42979.041006200401</v>
      </c>
      <c r="F1124" s="19">
        <f>SUM($E$9:$E1124)</f>
        <v>10257948.882494299</v>
      </c>
    </row>
    <row r="1125" spans="1:6" x14ac:dyDescent="0.2">
      <c r="A1125" s="20">
        <f t="shared" si="48"/>
        <v>93.416666666666671</v>
      </c>
      <c r="B1125" s="17">
        <v>1116</v>
      </c>
      <c r="C1125" s="18">
        <f t="shared" si="47"/>
        <v>77799</v>
      </c>
      <c r="D1125" s="19">
        <f t="shared" si="46"/>
        <v>10357948.882494297</v>
      </c>
      <c r="E1125" s="19">
        <f>D1125*ריבית/12</f>
        <v>43158.120343726237</v>
      </c>
      <c r="F1125" s="19">
        <f>SUM($E$9:$E1125)</f>
        <v>10301107.002838025</v>
      </c>
    </row>
    <row r="1126" spans="1:6" x14ac:dyDescent="0.2">
      <c r="A1126" s="20">
        <f t="shared" si="48"/>
        <v>93.5</v>
      </c>
      <c r="B1126" s="17">
        <v>1117</v>
      </c>
      <c r="C1126" s="18">
        <f t="shared" si="47"/>
        <v>77830</v>
      </c>
      <c r="D1126" s="19">
        <f t="shared" si="46"/>
        <v>10401107.002838023</v>
      </c>
      <c r="E1126" s="19">
        <f>D1126*ריבית/12</f>
        <v>43337.945845158429</v>
      </c>
      <c r="F1126" s="19">
        <f>SUM($E$9:$E1126)</f>
        <v>10344444.948683184</v>
      </c>
    </row>
    <row r="1127" spans="1:6" x14ac:dyDescent="0.2">
      <c r="A1127" s="20">
        <f t="shared" si="48"/>
        <v>93.583333333333329</v>
      </c>
      <c r="B1127" s="17">
        <v>1118</v>
      </c>
      <c r="C1127" s="18">
        <f t="shared" si="47"/>
        <v>77858</v>
      </c>
      <c r="D1127" s="19">
        <f t="shared" si="46"/>
        <v>10444444.948683182</v>
      </c>
      <c r="E1127" s="19">
        <f>D1127*ריבית/12</f>
        <v>43518.520619513256</v>
      </c>
      <c r="F1127" s="19">
        <f>SUM($E$9:$E1127)</f>
        <v>10387963.469302697</v>
      </c>
    </row>
    <row r="1128" spans="1:6" x14ac:dyDescent="0.2">
      <c r="A1128" s="20">
        <f t="shared" si="48"/>
        <v>93.666666666666671</v>
      </c>
      <c r="B1128" s="17">
        <v>1119</v>
      </c>
      <c r="C1128" s="18">
        <f t="shared" si="47"/>
        <v>77889</v>
      </c>
      <c r="D1128" s="19">
        <f t="shared" si="46"/>
        <v>10487963.469302695</v>
      </c>
      <c r="E1128" s="19">
        <f>D1128*ריבית/12</f>
        <v>43699.847788761232</v>
      </c>
      <c r="F1128" s="19">
        <f>SUM($E$9:$E1128)</f>
        <v>10431663.317091458</v>
      </c>
    </row>
    <row r="1129" spans="1:6" x14ac:dyDescent="0.2">
      <c r="A1129" s="20">
        <f t="shared" si="48"/>
        <v>93.75</v>
      </c>
      <c r="B1129" s="17">
        <v>1120</v>
      </c>
      <c r="C1129" s="18">
        <f t="shared" si="47"/>
        <v>77919</v>
      </c>
      <c r="D1129" s="19">
        <f t="shared" si="46"/>
        <v>10531663.317091456</v>
      </c>
      <c r="E1129" s="19">
        <f>D1129*ריבית/12</f>
        <v>43881.930487881065</v>
      </c>
      <c r="F1129" s="19">
        <f>SUM($E$9:$E1129)</f>
        <v>10475545.247579338</v>
      </c>
    </row>
    <row r="1130" spans="1:6" x14ac:dyDescent="0.2">
      <c r="A1130" s="20">
        <f t="shared" si="48"/>
        <v>93.833333333333329</v>
      </c>
      <c r="B1130" s="17">
        <v>1121</v>
      </c>
      <c r="C1130" s="18">
        <f t="shared" si="47"/>
        <v>77950</v>
      </c>
      <c r="D1130" s="19">
        <f t="shared" si="46"/>
        <v>10575545.247579336</v>
      </c>
      <c r="E1130" s="19">
        <f>D1130*ריבית/12</f>
        <v>44064.771864913899</v>
      </c>
      <c r="F1130" s="19">
        <f>SUM($E$9:$E1130)</f>
        <v>10519610.019444251</v>
      </c>
    </row>
    <row r="1131" spans="1:6" x14ac:dyDescent="0.2">
      <c r="A1131" s="20">
        <f t="shared" si="48"/>
        <v>93.916666666666671</v>
      </c>
      <c r="B1131" s="17">
        <v>1122</v>
      </c>
      <c r="C1131" s="18">
        <f t="shared" si="47"/>
        <v>77980</v>
      </c>
      <c r="D1131" s="19">
        <f t="shared" si="46"/>
        <v>10619610.01944425</v>
      </c>
      <c r="E1131" s="19">
        <f>D1131*ריבית/12</f>
        <v>44248.375081017708</v>
      </c>
      <c r="F1131" s="19">
        <f>SUM($E$9:$E1131)</f>
        <v>10563858.394525269</v>
      </c>
    </row>
    <row r="1132" spans="1:6" x14ac:dyDescent="0.2">
      <c r="A1132" s="20">
        <f t="shared" si="48"/>
        <v>94</v>
      </c>
      <c r="B1132" s="17">
        <v>1123</v>
      </c>
      <c r="C1132" s="18">
        <f t="shared" si="47"/>
        <v>78011</v>
      </c>
      <c r="D1132" s="19">
        <f t="shared" si="46"/>
        <v>10663858.394525267</v>
      </c>
      <c r="E1132" s="19">
        <f>D1132*ריבית/12</f>
        <v>44432.743310521946</v>
      </c>
      <c r="F1132" s="19">
        <f>SUM($E$9:$E1132)</f>
        <v>10608291.137835791</v>
      </c>
    </row>
    <row r="1133" spans="1:6" x14ac:dyDescent="0.2">
      <c r="A1133" s="20">
        <f t="shared" si="48"/>
        <v>94.083333333333329</v>
      </c>
      <c r="B1133" s="17">
        <v>1124</v>
      </c>
      <c r="C1133" s="18">
        <f t="shared" si="47"/>
        <v>78042</v>
      </c>
      <c r="D1133" s="19">
        <f t="shared" si="46"/>
        <v>10708291.137835789</v>
      </c>
      <c r="E1133" s="19">
        <f>D1133*ריבית/12</f>
        <v>44617.879740982462</v>
      </c>
      <c r="F1133" s="19">
        <f>SUM($E$9:$E1133)</f>
        <v>10652909.017576775</v>
      </c>
    </row>
    <row r="1134" spans="1:6" x14ac:dyDescent="0.2">
      <c r="A1134" s="20">
        <f t="shared" si="48"/>
        <v>94.166666666666671</v>
      </c>
      <c r="B1134" s="17">
        <v>1125</v>
      </c>
      <c r="C1134" s="18">
        <f t="shared" si="47"/>
        <v>78072</v>
      </c>
      <c r="D1134" s="19">
        <f t="shared" si="46"/>
        <v>10752909.017576773</v>
      </c>
      <c r="E1134" s="19">
        <f>D1134*ריבית/12</f>
        <v>44803.787573236557</v>
      </c>
      <c r="F1134" s="19">
        <f>SUM($E$9:$E1134)</f>
        <v>10697712.805150012</v>
      </c>
    </row>
    <row r="1135" spans="1:6" x14ac:dyDescent="0.2">
      <c r="A1135" s="20">
        <f t="shared" si="48"/>
        <v>94.25</v>
      </c>
      <c r="B1135" s="17">
        <v>1126</v>
      </c>
      <c r="C1135" s="18">
        <f t="shared" si="47"/>
        <v>78103</v>
      </c>
      <c r="D1135" s="19">
        <f t="shared" si="46"/>
        <v>10797712.80515001</v>
      </c>
      <c r="E1135" s="19">
        <f>D1135*ריבית/12</f>
        <v>44990.470021458372</v>
      </c>
      <c r="F1135" s="19">
        <f>SUM($E$9:$E1135)</f>
        <v>10742703.27517147</v>
      </c>
    </row>
    <row r="1136" spans="1:6" x14ac:dyDescent="0.2">
      <c r="A1136" s="20">
        <f t="shared" si="48"/>
        <v>94.333333333333329</v>
      </c>
      <c r="B1136" s="17">
        <v>1127</v>
      </c>
      <c r="C1136" s="18">
        <f t="shared" si="47"/>
        <v>78133</v>
      </c>
      <c r="D1136" s="19">
        <f t="shared" si="46"/>
        <v>10842703.275171468</v>
      </c>
      <c r="E1136" s="19">
        <f>D1136*ריבית/12</f>
        <v>45177.930313214456</v>
      </c>
      <c r="F1136" s="19">
        <f>SUM($E$9:$E1136)</f>
        <v>10787881.205484685</v>
      </c>
    </row>
    <row r="1137" spans="1:6" x14ac:dyDescent="0.2">
      <c r="A1137" s="20">
        <f t="shared" si="48"/>
        <v>94.416666666666671</v>
      </c>
      <c r="B1137" s="17">
        <v>1128</v>
      </c>
      <c r="C1137" s="18">
        <f t="shared" si="47"/>
        <v>78164</v>
      </c>
      <c r="D1137" s="19">
        <f t="shared" si="46"/>
        <v>10887881.205484683</v>
      </c>
      <c r="E1137" s="19">
        <f>D1137*ריבית/12</f>
        <v>45366.171689519513</v>
      </c>
      <c r="F1137" s="19">
        <f>SUM($E$9:$E1137)</f>
        <v>10833247.377174204</v>
      </c>
    </row>
    <row r="1138" spans="1:6" x14ac:dyDescent="0.2">
      <c r="A1138" s="20">
        <f t="shared" si="48"/>
        <v>94.5</v>
      </c>
      <c r="B1138" s="17">
        <v>1129</v>
      </c>
      <c r="C1138" s="18">
        <f t="shared" si="47"/>
        <v>78195</v>
      </c>
      <c r="D1138" s="19">
        <f t="shared" si="46"/>
        <v>10933247.377174202</v>
      </c>
      <c r="E1138" s="19">
        <f>D1138*ריבית/12</f>
        <v>45555.197404892511</v>
      </c>
      <c r="F1138" s="19">
        <f>SUM($E$9:$E1138)</f>
        <v>10878802.574579097</v>
      </c>
    </row>
    <row r="1139" spans="1:6" x14ac:dyDescent="0.2">
      <c r="A1139" s="20">
        <f t="shared" si="48"/>
        <v>94.583333333333329</v>
      </c>
      <c r="B1139" s="17">
        <v>1130</v>
      </c>
      <c r="C1139" s="18">
        <f t="shared" si="47"/>
        <v>78223</v>
      </c>
      <c r="D1139" s="19">
        <f t="shared" si="46"/>
        <v>10978802.574579095</v>
      </c>
      <c r="E1139" s="19">
        <f>D1139*ריבית/12</f>
        <v>45745.010727412904</v>
      </c>
      <c r="F1139" s="19">
        <f>SUM($E$9:$E1139)</f>
        <v>10924547.58530651</v>
      </c>
    </row>
    <row r="1140" spans="1:6" x14ac:dyDescent="0.2">
      <c r="A1140" s="20">
        <f t="shared" si="48"/>
        <v>94.666666666666671</v>
      </c>
      <c r="B1140" s="17">
        <v>1131</v>
      </c>
      <c r="C1140" s="18">
        <f t="shared" si="47"/>
        <v>78254</v>
      </c>
      <c r="D1140" s="19">
        <f t="shared" si="46"/>
        <v>11024547.585306508</v>
      </c>
      <c r="E1140" s="19">
        <f>D1140*ריבית/12</f>
        <v>45935.614938777122</v>
      </c>
      <c r="F1140" s="19">
        <f>SUM($E$9:$E1140)</f>
        <v>10970483.200245287</v>
      </c>
    </row>
    <row r="1141" spans="1:6" x14ac:dyDescent="0.2">
      <c r="A1141" s="20">
        <f t="shared" si="48"/>
        <v>94.75</v>
      </c>
      <c r="B1141" s="17">
        <v>1132</v>
      </c>
      <c r="C1141" s="18">
        <f t="shared" si="47"/>
        <v>78284</v>
      </c>
      <c r="D1141" s="19">
        <f t="shared" si="46"/>
        <v>11070483.200245285</v>
      </c>
      <c r="E1141" s="19">
        <f>D1141*ריבית/12</f>
        <v>46127.013334355353</v>
      </c>
      <c r="F1141" s="19">
        <f>SUM($E$9:$E1141)</f>
        <v>11016610.213579644</v>
      </c>
    </row>
    <row r="1142" spans="1:6" x14ac:dyDescent="0.2">
      <c r="A1142" s="20">
        <f t="shared" si="48"/>
        <v>94.833333333333329</v>
      </c>
      <c r="B1142" s="17">
        <v>1133</v>
      </c>
      <c r="C1142" s="18">
        <f t="shared" si="47"/>
        <v>78315</v>
      </c>
      <c r="D1142" s="19">
        <f t="shared" si="46"/>
        <v>11116610.213579642</v>
      </c>
      <c r="E1142" s="19">
        <f>D1142*ריבית/12</f>
        <v>46319.209223248508</v>
      </c>
      <c r="F1142" s="19">
        <f>SUM($E$9:$E1142)</f>
        <v>11062929.422802892</v>
      </c>
    </row>
    <row r="1143" spans="1:6" x14ac:dyDescent="0.2">
      <c r="A1143" s="20">
        <f t="shared" si="48"/>
        <v>94.916666666666671</v>
      </c>
      <c r="B1143" s="17">
        <v>1134</v>
      </c>
      <c r="C1143" s="18">
        <f t="shared" si="47"/>
        <v>78345</v>
      </c>
      <c r="D1143" s="19">
        <f t="shared" si="46"/>
        <v>11162929.42280289</v>
      </c>
      <c r="E1143" s="19">
        <f>D1143*ריבית/12</f>
        <v>46512.205928345378</v>
      </c>
      <c r="F1143" s="19">
        <f>SUM($E$9:$E1143)</f>
        <v>11109441.628731238</v>
      </c>
    </row>
    <row r="1144" spans="1:6" x14ac:dyDescent="0.2">
      <c r="A1144" s="20">
        <f t="shared" si="48"/>
        <v>95</v>
      </c>
      <c r="B1144" s="17">
        <v>1135</v>
      </c>
      <c r="C1144" s="18">
        <f t="shared" si="47"/>
        <v>78376</v>
      </c>
      <c r="D1144" s="19">
        <f t="shared" si="46"/>
        <v>11209441.628731236</v>
      </c>
      <c r="E1144" s="19">
        <f>D1144*ריבית/12</f>
        <v>46706.006786380145</v>
      </c>
      <c r="F1144" s="19">
        <f>SUM($E$9:$E1144)</f>
        <v>11156147.635517618</v>
      </c>
    </row>
    <row r="1145" spans="1:6" x14ac:dyDescent="0.2">
      <c r="A1145" s="20">
        <f t="shared" si="48"/>
        <v>95.083333333333329</v>
      </c>
      <c r="B1145" s="17">
        <v>1136</v>
      </c>
      <c r="C1145" s="18">
        <f t="shared" si="47"/>
        <v>78407</v>
      </c>
      <c r="D1145" s="19">
        <f t="shared" si="46"/>
        <v>11256147.635517616</v>
      </c>
      <c r="E1145" s="19">
        <f>D1145*ריבית/12</f>
        <v>46900.615147990065</v>
      </c>
      <c r="F1145" s="19">
        <f>SUM($E$9:$E1145)</f>
        <v>11203048.250665607</v>
      </c>
    </row>
    <row r="1146" spans="1:6" x14ac:dyDescent="0.2">
      <c r="A1146" s="20">
        <f t="shared" si="48"/>
        <v>95.166666666666671</v>
      </c>
      <c r="B1146" s="17">
        <v>1137</v>
      </c>
      <c r="C1146" s="18">
        <f t="shared" si="47"/>
        <v>78437</v>
      </c>
      <c r="D1146" s="19">
        <f t="shared" si="46"/>
        <v>11303048.250665605</v>
      </c>
      <c r="E1146" s="19">
        <f>D1146*ריבית/12</f>
        <v>47096.034377773358</v>
      </c>
      <c r="F1146" s="19">
        <f>SUM($E$9:$E1146)</f>
        <v>11250144.285043381</v>
      </c>
    </row>
    <row r="1147" spans="1:6" x14ac:dyDescent="0.2">
      <c r="A1147" s="20">
        <f t="shared" si="48"/>
        <v>95.25</v>
      </c>
      <c r="B1147" s="17">
        <v>1138</v>
      </c>
      <c r="C1147" s="18">
        <f t="shared" si="47"/>
        <v>78468</v>
      </c>
      <c r="D1147" s="19">
        <f t="shared" si="46"/>
        <v>11350144.285043379</v>
      </c>
      <c r="E1147" s="19">
        <f>D1147*ריבית/12</f>
        <v>47292.267854347418</v>
      </c>
      <c r="F1147" s="19">
        <f>SUM($E$9:$E1147)</f>
        <v>11297436.552897729</v>
      </c>
    </row>
    <row r="1148" spans="1:6" x14ac:dyDescent="0.2">
      <c r="A1148" s="20">
        <f t="shared" si="48"/>
        <v>95.333333333333329</v>
      </c>
      <c r="B1148" s="17">
        <v>1139</v>
      </c>
      <c r="C1148" s="18">
        <f t="shared" si="47"/>
        <v>78498</v>
      </c>
      <c r="D1148" s="19">
        <f t="shared" si="46"/>
        <v>11397436.552897727</v>
      </c>
      <c r="E1148" s="19">
        <f>D1148*ריבית/12</f>
        <v>47489.318970407192</v>
      </c>
      <c r="F1148" s="19">
        <f>SUM($E$9:$E1148)</f>
        <v>11344925.871868135</v>
      </c>
    </row>
    <row r="1149" spans="1:6" x14ac:dyDescent="0.2">
      <c r="A1149" s="20">
        <f t="shared" si="48"/>
        <v>95.416666666666671</v>
      </c>
      <c r="B1149" s="17">
        <v>1140</v>
      </c>
      <c r="C1149" s="18">
        <f t="shared" si="47"/>
        <v>78529</v>
      </c>
      <c r="D1149" s="19">
        <f t="shared" si="46"/>
        <v>11444925.871868134</v>
      </c>
      <c r="E1149" s="19">
        <f>D1149*ריבית/12</f>
        <v>47687.19113278389</v>
      </c>
      <c r="F1149" s="19">
        <f>SUM($E$9:$E1149)</f>
        <v>11392613.063000919</v>
      </c>
    </row>
    <row r="1150" spans="1:6" x14ac:dyDescent="0.2">
      <c r="A1150" s="20">
        <f t="shared" si="48"/>
        <v>95.5</v>
      </c>
      <c r="B1150" s="17">
        <v>1141</v>
      </c>
      <c r="C1150" s="18">
        <f t="shared" si="47"/>
        <v>78560</v>
      </c>
      <c r="D1150" s="19">
        <f t="shared" si="46"/>
        <v>11492613.063000917</v>
      </c>
      <c r="E1150" s="19">
        <f>D1150*ריבית/12</f>
        <v>47885.887762503822</v>
      </c>
      <c r="F1150" s="19">
        <f>SUM($E$9:$E1150)</f>
        <v>11440498.950763423</v>
      </c>
    </row>
    <row r="1151" spans="1:6" x14ac:dyDescent="0.2">
      <c r="A1151" s="20">
        <f t="shared" si="48"/>
        <v>95.583333333333329</v>
      </c>
      <c r="B1151" s="17">
        <v>1142</v>
      </c>
      <c r="C1151" s="18">
        <f t="shared" si="47"/>
        <v>78588</v>
      </c>
      <c r="D1151" s="19">
        <f t="shared" si="46"/>
        <v>11540498.950763421</v>
      </c>
      <c r="E1151" s="19">
        <f>D1151*ריבית/12</f>
        <v>48085.412294847592</v>
      </c>
      <c r="F1151" s="19">
        <f>SUM($E$9:$E1151)</f>
        <v>11488584.363058271</v>
      </c>
    </row>
    <row r="1152" spans="1:6" x14ac:dyDescent="0.2">
      <c r="A1152" s="20">
        <f t="shared" si="48"/>
        <v>95.666666666666671</v>
      </c>
      <c r="B1152" s="17">
        <v>1143</v>
      </c>
      <c r="C1152" s="18">
        <f t="shared" si="47"/>
        <v>78619</v>
      </c>
      <c r="D1152" s="19">
        <f t="shared" si="46"/>
        <v>11588584.363058269</v>
      </c>
      <c r="E1152" s="19">
        <f>D1152*ריבית/12</f>
        <v>48285.768179409461</v>
      </c>
      <c r="F1152" s="19">
        <f>SUM($E$9:$E1152)</f>
        <v>11536870.13123768</v>
      </c>
    </row>
    <row r="1153" spans="1:6" x14ac:dyDescent="0.2">
      <c r="A1153" s="20">
        <f t="shared" si="48"/>
        <v>95.75</v>
      </c>
      <c r="B1153" s="17">
        <v>1144</v>
      </c>
      <c r="C1153" s="18">
        <f t="shared" si="47"/>
        <v>78649</v>
      </c>
      <c r="D1153" s="19">
        <f t="shared" si="46"/>
        <v>11636870.131237678</v>
      </c>
      <c r="E1153" s="19">
        <f>D1153*ריבית/12</f>
        <v>48486.958880156999</v>
      </c>
      <c r="F1153" s="19">
        <f>SUM($E$9:$E1153)</f>
        <v>11585357.090117836</v>
      </c>
    </row>
    <row r="1154" spans="1:6" x14ac:dyDescent="0.2">
      <c r="A1154" s="20">
        <f t="shared" si="48"/>
        <v>95.833333333333329</v>
      </c>
      <c r="B1154" s="17">
        <v>1145</v>
      </c>
      <c r="C1154" s="18">
        <f t="shared" si="47"/>
        <v>78680</v>
      </c>
      <c r="D1154" s="19">
        <f t="shared" si="46"/>
        <v>11685357.090117835</v>
      </c>
      <c r="E1154" s="19">
        <f>D1154*ריבית/12</f>
        <v>48688.987875490981</v>
      </c>
      <c r="F1154" s="19">
        <f>SUM($E$9:$E1154)</f>
        <v>11634046.077993328</v>
      </c>
    </row>
    <row r="1155" spans="1:6" x14ac:dyDescent="0.2">
      <c r="A1155" s="20">
        <f t="shared" si="48"/>
        <v>95.916666666666671</v>
      </c>
      <c r="B1155" s="17">
        <v>1146</v>
      </c>
      <c r="C1155" s="18">
        <f t="shared" si="47"/>
        <v>78710</v>
      </c>
      <c r="D1155" s="19">
        <f t="shared" si="46"/>
        <v>11734046.077993326</v>
      </c>
      <c r="E1155" s="19">
        <f>D1155*ריבית/12</f>
        <v>48891.858658305522</v>
      </c>
      <c r="F1155" s="19">
        <f>SUM($E$9:$E1155)</f>
        <v>11682937.936651634</v>
      </c>
    </row>
    <row r="1156" spans="1:6" x14ac:dyDescent="0.2">
      <c r="A1156" s="20">
        <f t="shared" si="48"/>
        <v>96</v>
      </c>
      <c r="B1156" s="17">
        <v>1147</v>
      </c>
      <c r="C1156" s="18">
        <f t="shared" si="47"/>
        <v>78741</v>
      </c>
      <c r="D1156" s="19">
        <f t="shared" si="46"/>
        <v>11782937.936651632</v>
      </c>
      <c r="E1156" s="19">
        <f>D1156*ריבית/12</f>
        <v>49095.574736048467</v>
      </c>
      <c r="F1156" s="19">
        <f>SUM($E$9:$E1156)</f>
        <v>11732033.511387683</v>
      </c>
    </row>
    <row r="1157" spans="1:6" x14ac:dyDescent="0.2">
      <c r="A1157" s="20">
        <f t="shared" si="48"/>
        <v>96.083333333333329</v>
      </c>
      <c r="B1157" s="17">
        <v>1148</v>
      </c>
      <c r="C1157" s="18">
        <f t="shared" si="47"/>
        <v>78772</v>
      </c>
      <c r="D1157" s="19">
        <f t="shared" si="46"/>
        <v>11832033.51138768</v>
      </c>
      <c r="E1157" s="19">
        <f>D1157*ריבית/12</f>
        <v>49300.139630782003</v>
      </c>
      <c r="F1157" s="19">
        <f>SUM($E$9:$E1157)</f>
        <v>11781333.651018465</v>
      </c>
    </row>
    <row r="1158" spans="1:6" x14ac:dyDescent="0.2">
      <c r="A1158" s="20">
        <f t="shared" si="48"/>
        <v>96.166666666666671</v>
      </c>
      <c r="B1158" s="17">
        <v>1149</v>
      </c>
      <c r="C1158" s="18">
        <f t="shared" si="47"/>
        <v>78802</v>
      </c>
      <c r="D1158" s="19">
        <f t="shared" si="46"/>
        <v>11881333.651018461</v>
      </c>
      <c r="E1158" s="19">
        <f>D1158*ריבית/12</f>
        <v>49505.556879243588</v>
      </c>
      <c r="F1158" s="19">
        <f>SUM($E$9:$E1158)</f>
        <v>11830839.207897708</v>
      </c>
    </row>
    <row r="1159" spans="1:6" x14ac:dyDescent="0.2">
      <c r="A1159" s="20">
        <f t="shared" si="48"/>
        <v>96.25</v>
      </c>
      <c r="B1159" s="17">
        <v>1150</v>
      </c>
      <c r="C1159" s="18">
        <f t="shared" si="47"/>
        <v>78833</v>
      </c>
      <c r="D1159" s="19">
        <f t="shared" si="46"/>
        <v>11930839.207897704</v>
      </c>
      <c r="E1159" s="19">
        <f>D1159*ריבית/12</f>
        <v>49711.830032907106</v>
      </c>
      <c r="F1159" s="19">
        <f>SUM($E$9:$E1159)</f>
        <v>11880551.037930615</v>
      </c>
    </row>
    <row r="1160" spans="1:6" x14ac:dyDescent="0.2">
      <c r="A1160" s="20">
        <f t="shared" si="48"/>
        <v>96.333333333333329</v>
      </c>
      <c r="B1160" s="17">
        <v>1151</v>
      </c>
      <c r="C1160" s="18">
        <f t="shared" si="47"/>
        <v>78863</v>
      </c>
      <c r="D1160" s="19">
        <f t="shared" si="46"/>
        <v>11980551.037930612</v>
      </c>
      <c r="E1160" s="19">
        <f>D1160*ריבית/12</f>
        <v>49918.962658044213</v>
      </c>
      <c r="F1160" s="19">
        <f>SUM($E$9:$E1160)</f>
        <v>11930470.000588659</v>
      </c>
    </row>
    <row r="1161" spans="1:6" x14ac:dyDescent="0.2">
      <c r="A1161" s="20">
        <f t="shared" si="48"/>
        <v>96.416666666666671</v>
      </c>
      <c r="B1161" s="17">
        <v>1152</v>
      </c>
      <c r="C1161" s="18">
        <f t="shared" si="47"/>
        <v>78894</v>
      </c>
      <c r="D1161" s="19">
        <f t="shared" si="46"/>
        <v>12030470.000588655</v>
      </c>
      <c r="E1161" s="19">
        <f>D1161*ריבית/12</f>
        <v>50126.958335786068</v>
      </c>
      <c r="F1161" s="19">
        <f>SUM($E$9:$E1161)</f>
        <v>11980596.958924444</v>
      </c>
    </row>
    <row r="1162" spans="1:6" x14ac:dyDescent="0.2">
      <c r="A1162" s="20">
        <f t="shared" si="48"/>
        <v>96.5</v>
      </c>
      <c r="B1162" s="17">
        <v>1153</v>
      </c>
      <c r="C1162" s="18">
        <f t="shared" si="47"/>
        <v>78925</v>
      </c>
      <c r="D1162" s="19">
        <f t="shared" si="46"/>
        <v>12080596.958924441</v>
      </c>
      <c r="E1162" s="19">
        <f>D1162*ריבית/12</f>
        <v>50335.820662185171</v>
      </c>
      <c r="F1162" s="19">
        <f>SUM($E$9:$E1162)</f>
        <v>12030932.77958663</v>
      </c>
    </row>
    <row r="1163" spans="1:6" x14ac:dyDescent="0.2">
      <c r="A1163" s="20">
        <f t="shared" si="48"/>
        <v>96.583333333333329</v>
      </c>
      <c r="B1163" s="17">
        <v>1154</v>
      </c>
      <c r="C1163" s="18">
        <f t="shared" si="47"/>
        <v>78954</v>
      </c>
      <c r="D1163" s="19">
        <f t="shared" si="46"/>
        <v>12130932.779586626</v>
      </c>
      <c r="E1163" s="19">
        <f>D1163*ריבית/12</f>
        <v>50545.553248277611</v>
      </c>
      <c r="F1163" s="19">
        <f>SUM($E$9:$E1163)</f>
        <v>12081478.332834907</v>
      </c>
    </row>
    <row r="1164" spans="1:6" x14ac:dyDescent="0.2">
      <c r="A1164" s="20">
        <f t="shared" si="48"/>
        <v>96.666666666666671</v>
      </c>
      <c r="B1164" s="17">
        <v>1155</v>
      </c>
      <c r="C1164" s="18">
        <f t="shared" si="47"/>
        <v>78985</v>
      </c>
      <c r="D1164" s="19">
        <f t="shared" si="46"/>
        <v>12181478.332834903</v>
      </c>
      <c r="E1164" s="19">
        <f>D1164*ריבית/12</f>
        <v>50756.159720145428</v>
      </c>
      <c r="F1164" s="19">
        <f>SUM($E$9:$E1164)</f>
        <v>12132234.492555052</v>
      </c>
    </row>
    <row r="1165" spans="1:6" x14ac:dyDescent="0.2">
      <c r="A1165" s="20">
        <f t="shared" si="48"/>
        <v>96.75</v>
      </c>
      <c r="B1165" s="17">
        <v>1156</v>
      </c>
      <c r="C1165" s="18">
        <f t="shared" si="47"/>
        <v>79015</v>
      </c>
      <c r="D1165" s="19">
        <f t="shared" si="46"/>
        <v>12232234.492555048</v>
      </c>
      <c r="E1165" s="19">
        <f>D1165*ריבית/12</f>
        <v>50967.643718979372</v>
      </c>
      <c r="F1165" s="19">
        <f>SUM($E$9:$E1165)</f>
        <v>12183202.136274032</v>
      </c>
    </row>
    <row r="1166" spans="1:6" x14ac:dyDescent="0.2">
      <c r="A1166" s="20">
        <f t="shared" si="48"/>
        <v>96.833333333333329</v>
      </c>
      <c r="B1166" s="17">
        <v>1157</v>
      </c>
      <c r="C1166" s="18">
        <f t="shared" si="47"/>
        <v>79046</v>
      </c>
      <c r="D1166" s="19">
        <f t="shared" si="46"/>
        <v>12283202.136274029</v>
      </c>
      <c r="E1166" s="19">
        <f>D1166*ריבית/12</f>
        <v>51180.008901141788</v>
      </c>
      <c r="F1166" s="19">
        <f>SUM($E$9:$E1166)</f>
        <v>12234382.145175174</v>
      </c>
    </row>
    <row r="1167" spans="1:6" x14ac:dyDescent="0.2">
      <c r="A1167" s="20">
        <f t="shared" si="48"/>
        <v>96.916666666666671</v>
      </c>
      <c r="B1167" s="17">
        <v>1158</v>
      </c>
      <c r="C1167" s="18">
        <f t="shared" si="47"/>
        <v>79076</v>
      </c>
      <c r="D1167" s="19">
        <f t="shared" si="46"/>
        <v>12334382.14517517</v>
      </c>
      <c r="E1167" s="19">
        <f>D1167*ריבית/12</f>
        <v>51393.258938229876</v>
      </c>
      <c r="F1167" s="19">
        <f>SUM($E$9:$E1167)</f>
        <v>12285775.404113404</v>
      </c>
    </row>
    <row r="1168" spans="1:6" x14ac:dyDescent="0.2">
      <c r="A1168" s="20">
        <f t="shared" si="48"/>
        <v>97</v>
      </c>
      <c r="B1168" s="17">
        <v>1159</v>
      </c>
      <c r="C1168" s="18">
        <f t="shared" si="47"/>
        <v>79107</v>
      </c>
      <c r="D1168" s="19">
        <f t="shared" si="46"/>
        <v>12385775.404113401</v>
      </c>
      <c r="E1168" s="19">
        <f>D1168*ריבית/12</f>
        <v>51607.397517139172</v>
      </c>
      <c r="F1168" s="19">
        <f>SUM($E$9:$E1168)</f>
        <v>12337382.801630544</v>
      </c>
    </row>
    <row r="1169" spans="1:6" x14ac:dyDescent="0.2">
      <c r="A1169" s="20">
        <f t="shared" si="48"/>
        <v>97.083333333333329</v>
      </c>
      <c r="B1169" s="17">
        <v>1160</v>
      </c>
      <c r="C1169" s="18">
        <f t="shared" si="47"/>
        <v>79138</v>
      </c>
      <c r="D1169" s="19">
        <f t="shared" si="46"/>
        <v>12437382.80163054</v>
      </c>
      <c r="E1169" s="19">
        <f>D1169*ריבית/12</f>
        <v>51822.428340127255</v>
      </c>
      <c r="F1169" s="19">
        <f>SUM($E$9:$E1169)</f>
        <v>12389205.229970671</v>
      </c>
    </row>
    <row r="1170" spans="1:6" x14ac:dyDescent="0.2">
      <c r="A1170" s="20">
        <f t="shared" si="48"/>
        <v>97.166666666666671</v>
      </c>
      <c r="B1170" s="17">
        <v>1161</v>
      </c>
      <c r="C1170" s="18">
        <f t="shared" si="47"/>
        <v>79168</v>
      </c>
      <c r="D1170" s="19">
        <f t="shared" si="46"/>
        <v>12489205.229970668</v>
      </c>
      <c r="E1170" s="19">
        <f>D1170*ריבית/12</f>
        <v>52038.355124877788</v>
      </c>
      <c r="F1170" s="19">
        <f>SUM($E$9:$E1170)</f>
        <v>12441243.585095549</v>
      </c>
    </row>
    <row r="1171" spans="1:6" x14ac:dyDescent="0.2">
      <c r="A1171" s="20">
        <f t="shared" si="48"/>
        <v>97.25</v>
      </c>
      <c r="B1171" s="17">
        <v>1162</v>
      </c>
      <c r="C1171" s="18">
        <f t="shared" si="47"/>
        <v>79199</v>
      </c>
      <c r="D1171" s="19">
        <f t="shared" ref="D1171:D1209" si="49">D1170+E1170</f>
        <v>12541243.585095545</v>
      </c>
      <c r="E1171" s="19">
        <f>D1171*ריבית/12</f>
        <v>52255.181604564772</v>
      </c>
      <c r="F1171" s="19">
        <f>SUM($E$9:$E1171)</f>
        <v>12493498.766700113</v>
      </c>
    </row>
    <row r="1172" spans="1:6" x14ac:dyDescent="0.2">
      <c r="A1172" s="20">
        <f t="shared" si="48"/>
        <v>97.333333333333329</v>
      </c>
      <c r="B1172" s="17">
        <v>1163</v>
      </c>
      <c r="C1172" s="18">
        <f t="shared" si="47"/>
        <v>79229</v>
      </c>
      <c r="D1172" s="19">
        <f t="shared" si="49"/>
        <v>12593498.766700109</v>
      </c>
      <c r="E1172" s="19">
        <f>D1172*ריבית/12</f>
        <v>52472.911527917131</v>
      </c>
      <c r="F1172" s="19">
        <f>SUM($E$9:$E1172)</f>
        <v>12545971.67822803</v>
      </c>
    </row>
    <row r="1173" spans="1:6" x14ac:dyDescent="0.2">
      <c r="A1173" s="20">
        <f t="shared" si="48"/>
        <v>97.416666666666671</v>
      </c>
      <c r="B1173" s="17">
        <v>1164</v>
      </c>
      <c r="C1173" s="18">
        <f t="shared" si="47"/>
        <v>79260</v>
      </c>
      <c r="D1173" s="19">
        <f t="shared" si="49"/>
        <v>12645971.678228026</v>
      </c>
      <c r="E1173" s="19">
        <f>D1173*ריבית/12</f>
        <v>52691.548659283442</v>
      </c>
      <c r="F1173" s="19">
        <f>SUM($E$9:$E1173)</f>
        <v>12598663.226887314</v>
      </c>
    </row>
    <row r="1174" spans="1:6" x14ac:dyDescent="0.2">
      <c r="A1174" s="20">
        <f t="shared" si="48"/>
        <v>97.5</v>
      </c>
      <c r="B1174" s="17">
        <v>1165</v>
      </c>
      <c r="C1174" s="18">
        <f t="shared" si="47"/>
        <v>79291</v>
      </c>
      <c r="D1174" s="19">
        <f t="shared" si="49"/>
        <v>12698663.22688731</v>
      </c>
      <c r="E1174" s="19">
        <f>D1174*ריבית/12</f>
        <v>52911.096778697131</v>
      </c>
      <c r="F1174" s="19">
        <f>SUM($E$9:$E1174)</f>
        <v>12651574.32366601</v>
      </c>
    </row>
    <row r="1175" spans="1:6" x14ac:dyDescent="0.2">
      <c r="A1175" s="20">
        <f t="shared" si="48"/>
        <v>97.583333333333329</v>
      </c>
      <c r="B1175" s="17">
        <v>1166</v>
      </c>
      <c r="C1175" s="18">
        <f t="shared" ref="C1175:C1209" si="50">DATE(YEAR(C1174),MONTH(C1174)+(1),DAY(C1174))</f>
        <v>79319</v>
      </c>
      <c r="D1175" s="19">
        <f t="shared" si="49"/>
        <v>12751574.323666006</v>
      </c>
      <c r="E1175" s="19">
        <f>D1175*ריבית/12</f>
        <v>53131.559681941697</v>
      </c>
      <c r="F1175" s="19">
        <f>SUM($E$9:$E1175)</f>
        <v>12704705.883347951</v>
      </c>
    </row>
    <row r="1176" spans="1:6" x14ac:dyDescent="0.2">
      <c r="A1176" s="20">
        <f t="shared" si="48"/>
        <v>97.666666666666671</v>
      </c>
      <c r="B1176" s="17">
        <v>1167</v>
      </c>
      <c r="C1176" s="18">
        <f t="shared" si="50"/>
        <v>79350</v>
      </c>
      <c r="D1176" s="19">
        <f t="shared" si="49"/>
        <v>12804705.883347947</v>
      </c>
      <c r="E1176" s="19">
        <f>D1176*ריבית/12</f>
        <v>53352.94118061645</v>
      </c>
      <c r="F1176" s="19">
        <f>SUM($E$9:$E1176)</f>
        <v>12758058.824528567</v>
      </c>
    </row>
    <row r="1177" spans="1:6" x14ac:dyDescent="0.2">
      <c r="A1177" s="20">
        <f t="shared" si="48"/>
        <v>97.75</v>
      </c>
      <c r="B1177" s="17">
        <v>1168</v>
      </c>
      <c r="C1177" s="18">
        <f t="shared" si="50"/>
        <v>79380</v>
      </c>
      <c r="D1177" s="19">
        <f t="shared" si="49"/>
        <v>12858058.824528564</v>
      </c>
      <c r="E1177" s="19">
        <f>D1177*ריבית/12</f>
        <v>53575.245102202352</v>
      </c>
      <c r="F1177" s="19">
        <f>SUM($E$9:$E1177)</f>
        <v>12811634.06963077</v>
      </c>
    </row>
    <row r="1178" spans="1:6" x14ac:dyDescent="0.2">
      <c r="A1178" s="20">
        <f t="shared" si="48"/>
        <v>97.833333333333329</v>
      </c>
      <c r="B1178" s="17">
        <v>1169</v>
      </c>
      <c r="C1178" s="18">
        <f t="shared" si="50"/>
        <v>79411</v>
      </c>
      <c r="D1178" s="19">
        <f t="shared" si="49"/>
        <v>12911634.069630766</v>
      </c>
      <c r="E1178" s="19">
        <f>D1178*ריבית/12</f>
        <v>53798.475290128197</v>
      </c>
      <c r="F1178" s="19">
        <f>SUM($E$9:$E1178)</f>
        <v>12865432.544920899</v>
      </c>
    </row>
    <row r="1179" spans="1:6" x14ac:dyDescent="0.2">
      <c r="A1179" s="20">
        <f t="shared" si="48"/>
        <v>97.916666666666671</v>
      </c>
      <c r="B1179" s="17">
        <v>1170</v>
      </c>
      <c r="C1179" s="18">
        <f t="shared" si="50"/>
        <v>79441</v>
      </c>
      <c r="D1179" s="19">
        <f t="shared" si="49"/>
        <v>12965432.544920895</v>
      </c>
      <c r="E1179" s="19">
        <f>D1179*ריבית/12</f>
        <v>54022.635603837065</v>
      </c>
      <c r="F1179" s="19">
        <f>SUM($E$9:$E1179)</f>
        <v>12919455.180524737</v>
      </c>
    </row>
    <row r="1180" spans="1:6" x14ac:dyDescent="0.2">
      <c r="A1180" s="20">
        <f t="shared" si="48"/>
        <v>98</v>
      </c>
      <c r="B1180" s="17">
        <v>1171</v>
      </c>
      <c r="C1180" s="18">
        <f t="shared" si="50"/>
        <v>79472</v>
      </c>
      <c r="D1180" s="19">
        <f t="shared" si="49"/>
        <v>13019455.180524733</v>
      </c>
      <c r="E1180" s="19">
        <f>D1180*ריבית/12</f>
        <v>54247.72991885306</v>
      </c>
      <c r="F1180" s="19">
        <f>SUM($E$9:$E1180)</f>
        <v>12973702.910443589</v>
      </c>
    </row>
    <row r="1181" spans="1:6" x14ac:dyDescent="0.2">
      <c r="A1181" s="20">
        <f t="shared" si="48"/>
        <v>98.083333333333329</v>
      </c>
      <c r="B1181" s="17">
        <v>1172</v>
      </c>
      <c r="C1181" s="18">
        <f t="shared" si="50"/>
        <v>79503</v>
      </c>
      <c r="D1181" s="19">
        <f t="shared" si="49"/>
        <v>13073702.910443585</v>
      </c>
      <c r="E1181" s="19">
        <f>D1181*ריבית/12</f>
        <v>54473.762126848276</v>
      </c>
      <c r="F1181" s="19">
        <f>SUM($E$9:$E1181)</f>
        <v>13028176.672570437</v>
      </c>
    </row>
    <row r="1182" spans="1:6" x14ac:dyDescent="0.2">
      <c r="A1182" s="20">
        <f t="shared" si="48"/>
        <v>98.166666666666671</v>
      </c>
      <c r="B1182" s="17">
        <v>1173</v>
      </c>
      <c r="C1182" s="18">
        <f t="shared" si="50"/>
        <v>79533</v>
      </c>
      <c r="D1182" s="19">
        <f t="shared" si="49"/>
        <v>13128176.672570433</v>
      </c>
      <c r="E1182" s="19">
        <f>D1182*ריבית/12</f>
        <v>54700.736135710147</v>
      </c>
      <c r="F1182" s="19">
        <f>SUM($E$9:$E1182)</f>
        <v>13082877.408706147</v>
      </c>
    </row>
    <row r="1183" spans="1:6" x14ac:dyDescent="0.2">
      <c r="A1183" s="20">
        <f t="shared" si="48"/>
        <v>98.25</v>
      </c>
      <c r="B1183" s="17">
        <v>1174</v>
      </c>
      <c r="C1183" s="18">
        <f t="shared" si="50"/>
        <v>79564</v>
      </c>
      <c r="D1183" s="19">
        <f t="shared" si="49"/>
        <v>13182877.408706143</v>
      </c>
      <c r="E1183" s="19">
        <f>D1183*ריבית/12</f>
        <v>54928.655869608941</v>
      </c>
      <c r="F1183" s="19">
        <f>SUM($E$9:$E1183)</f>
        <v>13137806.064575756</v>
      </c>
    </row>
    <row r="1184" spans="1:6" x14ac:dyDescent="0.2">
      <c r="A1184" s="20">
        <f t="shared" si="48"/>
        <v>98.333333333333329</v>
      </c>
      <c r="B1184" s="17">
        <v>1175</v>
      </c>
      <c r="C1184" s="18">
        <f t="shared" si="50"/>
        <v>79594</v>
      </c>
      <c r="D1184" s="19">
        <f t="shared" si="49"/>
        <v>13237806.064575752</v>
      </c>
      <c r="E1184" s="19">
        <f>D1184*ריבית/12</f>
        <v>55157.525269065634</v>
      </c>
      <c r="F1184" s="19">
        <f>SUM($E$9:$E1184)</f>
        <v>13192963.589844821</v>
      </c>
    </row>
    <row r="1185" spans="1:6" x14ac:dyDescent="0.2">
      <c r="A1185" s="20">
        <f t="shared" si="48"/>
        <v>98.416666666666671</v>
      </c>
      <c r="B1185" s="17">
        <v>1176</v>
      </c>
      <c r="C1185" s="18">
        <f t="shared" si="50"/>
        <v>79625</v>
      </c>
      <c r="D1185" s="19">
        <f t="shared" si="49"/>
        <v>13292963.589844817</v>
      </c>
      <c r="E1185" s="19">
        <f>D1185*ריבית/12</f>
        <v>55387.348291020076</v>
      </c>
      <c r="F1185" s="19">
        <f>SUM($E$9:$E1185)</f>
        <v>13248350.938135842</v>
      </c>
    </row>
    <row r="1186" spans="1:6" x14ac:dyDescent="0.2">
      <c r="A1186" s="20">
        <f t="shared" si="48"/>
        <v>98.5</v>
      </c>
      <c r="B1186" s="17">
        <v>1177</v>
      </c>
      <c r="C1186" s="18">
        <f t="shared" si="50"/>
        <v>79656</v>
      </c>
      <c r="D1186" s="19">
        <f t="shared" si="49"/>
        <v>13348350.938135838</v>
      </c>
      <c r="E1186" s="19">
        <f>D1186*ריבית/12</f>
        <v>55618.128908899329</v>
      </c>
      <c r="F1186" s="19">
        <f>SUM($E$9:$E1186)</f>
        <v>13303969.067044741</v>
      </c>
    </row>
    <row r="1187" spans="1:6" x14ac:dyDescent="0.2">
      <c r="A1187" s="20">
        <f t="shared" ref="A1187:A1204" si="51">B1192/12</f>
        <v>98.583333333333329</v>
      </c>
      <c r="B1187" s="17">
        <v>1178</v>
      </c>
      <c r="C1187" s="18">
        <f t="shared" si="50"/>
        <v>79684</v>
      </c>
      <c r="D1187" s="19">
        <f t="shared" si="49"/>
        <v>13403969.067044737</v>
      </c>
      <c r="E1187" s="19">
        <f>D1187*ריבית/12</f>
        <v>55849.871112686407</v>
      </c>
      <c r="F1187" s="19">
        <f>SUM($E$9:$E1187)</f>
        <v>13359818.938157426</v>
      </c>
    </row>
    <row r="1188" spans="1:6" x14ac:dyDescent="0.2">
      <c r="A1188" s="20">
        <f t="shared" si="51"/>
        <v>98.666666666666671</v>
      </c>
      <c r="B1188" s="17">
        <v>1179</v>
      </c>
      <c r="C1188" s="18">
        <f t="shared" si="50"/>
        <v>79715</v>
      </c>
      <c r="D1188" s="19">
        <f t="shared" si="49"/>
        <v>13459818.938157422</v>
      </c>
      <c r="E1188" s="19">
        <f>D1188*ריבית/12</f>
        <v>56082.578908989264</v>
      </c>
      <c r="F1188" s="19">
        <f>SUM($E$9:$E1188)</f>
        <v>13415901.517066415</v>
      </c>
    </row>
    <row r="1189" spans="1:6" x14ac:dyDescent="0.2">
      <c r="A1189" s="20">
        <f t="shared" si="51"/>
        <v>98.75</v>
      </c>
      <c r="B1189" s="17">
        <v>1180</v>
      </c>
      <c r="C1189" s="18">
        <f t="shared" si="50"/>
        <v>79745</v>
      </c>
      <c r="D1189" s="19">
        <f t="shared" si="49"/>
        <v>13515901.517066412</v>
      </c>
      <c r="E1189" s="19">
        <f>D1189*ריבית/12</f>
        <v>56316.256321110057</v>
      </c>
      <c r="F1189" s="19">
        <f>SUM($E$9:$E1189)</f>
        <v>13472217.773387525</v>
      </c>
    </row>
    <row r="1190" spans="1:6" x14ac:dyDescent="0.2">
      <c r="A1190" s="20">
        <f t="shared" si="51"/>
        <v>98.833333333333329</v>
      </c>
      <c r="B1190" s="17">
        <v>1181</v>
      </c>
      <c r="C1190" s="18">
        <f t="shared" si="50"/>
        <v>79776</v>
      </c>
      <c r="D1190" s="19">
        <f t="shared" si="49"/>
        <v>13572217.773387522</v>
      </c>
      <c r="E1190" s="19">
        <f>D1190*ריבית/12</f>
        <v>56550.907389114676</v>
      </c>
      <c r="F1190" s="19">
        <f>SUM($E$9:$E1190)</f>
        <v>13528768.680776641</v>
      </c>
    </row>
    <row r="1191" spans="1:6" x14ac:dyDescent="0.2">
      <c r="A1191" s="20">
        <f t="shared" si="51"/>
        <v>98.916666666666671</v>
      </c>
      <c r="B1191" s="17">
        <v>1182</v>
      </c>
      <c r="C1191" s="18">
        <f t="shared" si="50"/>
        <v>79806</v>
      </c>
      <c r="D1191" s="19">
        <f t="shared" si="49"/>
        <v>13628768.680776637</v>
      </c>
      <c r="E1191" s="19">
        <f>D1191*ריבית/12</f>
        <v>56786.536169902654</v>
      </c>
      <c r="F1191" s="19">
        <f>SUM($E$9:$E1191)</f>
        <v>13585555.216946544</v>
      </c>
    </row>
    <row r="1192" spans="1:6" x14ac:dyDescent="0.2">
      <c r="A1192" s="20">
        <f t="shared" si="51"/>
        <v>99</v>
      </c>
      <c r="B1192" s="17">
        <v>1183</v>
      </c>
      <c r="C1192" s="18">
        <f t="shared" si="50"/>
        <v>79837</v>
      </c>
      <c r="D1192" s="19">
        <f t="shared" si="49"/>
        <v>13685555.21694654</v>
      </c>
      <c r="E1192" s="19">
        <f>D1192*ריבית/12</f>
        <v>57023.146737277253</v>
      </c>
      <c r="F1192" s="19">
        <f>SUM($E$9:$E1192)</f>
        <v>13642578.363683822</v>
      </c>
    </row>
    <row r="1193" spans="1:6" x14ac:dyDescent="0.2">
      <c r="A1193" s="20">
        <f t="shared" si="51"/>
        <v>99.083333333333329</v>
      </c>
      <c r="B1193" s="17">
        <v>1184</v>
      </c>
      <c r="C1193" s="18">
        <f t="shared" si="50"/>
        <v>79868</v>
      </c>
      <c r="D1193" s="19">
        <f t="shared" si="49"/>
        <v>13742578.363683818</v>
      </c>
      <c r="E1193" s="19">
        <f>D1193*ריבית/12</f>
        <v>57260.743182015918</v>
      </c>
      <c r="F1193" s="19">
        <f>SUM($E$9:$E1193)</f>
        <v>13699839.106865838</v>
      </c>
    </row>
    <row r="1194" spans="1:6" x14ac:dyDescent="0.2">
      <c r="A1194" s="20">
        <f t="shared" si="51"/>
        <v>99.166666666666671</v>
      </c>
      <c r="B1194" s="17">
        <v>1185</v>
      </c>
      <c r="C1194" s="18">
        <f t="shared" si="50"/>
        <v>79898</v>
      </c>
      <c r="D1194" s="19">
        <f t="shared" si="49"/>
        <v>13799839.106865834</v>
      </c>
      <c r="E1194" s="19">
        <f>D1194*ריבית/12</f>
        <v>57499.329611940979</v>
      </c>
      <c r="F1194" s="19">
        <f>SUM($E$9:$E1194)</f>
        <v>13757338.436477778</v>
      </c>
    </row>
    <row r="1195" spans="1:6" x14ac:dyDescent="0.2">
      <c r="A1195" s="20">
        <f t="shared" si="51"/>
        <v>99.25</v>
      </c>
      <c r="B1195" s="17">
        <v>1186</v>
      </c>
      <c r="C1195" s="18">
        <f t="shared" si="50"/>
        <v>79929</v>
      </c>
      <c r="D1195" s="19">
        <f t="shared" si="49"/>
        <v>13857338.436477775</v>
      </c>
      <c r="E1195" s="19">
        <f>D1195*ריבית/12</f>
        <v>57738.910151990734</v>
      </c>
      <c r="F1195" s="19">
        <f>SUM($E$9:$E1195)</f>
        <v>13815077.346629769</v>
      </c>
    </row>
    <row r="1196" spans="1:6" x14ac:dyDescent="0.2">
      <c r="A1196" s="20">
        <f t="shared" si="51"/>
        <v>99.333333333333329</v>
      </c>
      <c r="B1196" s="17">
        <v>1187</v>
      </c>
      <c r="C1196" s="18">
        <f t="shared" si="50"/>
        <v>79959</v>
      </c>
      <c r="D1196" s="19">
        <f t="shared" si="49"/>
        <v>13915077.346629765</v>
      </c>
      <c r="E1196" s="19">
        <f>D1196*ריבית/12</f>
        <v>57979.488944290693</v>
      </c>
      <c r="F1196" s="19">
        <f>SUM($E$9:$E1196)</f>
        <v>13873056.835574059</v>
      </c>
    </row>
    <row r="1197" spans="1:6" x14ac:dyDescent="0.2">
      <c r="A1197" s="20">
        <f t="shared" si="51"/>
        <v>99.416666666666671</v>
      </c>
      <c r="B1197" s="17">
        <v>1188</v>
      </c>
      <c r="C1197" s="18">
        <f t="shared" si="50"/>
        <v>79990</v>
      </c>
      <c r="D1197" s="19">
        <f t="shared" si="49"/>
        <v>13973056.835574055</v>
      </c>
      <c r="E1197" s="19">
        <f>D1197*ריבית/12</f>
        <v>58221.070148225233</v>
      </c>
      <c r="F1197" s="19">
        <f>SUM($E$9:$E1197)</f>
        <v>13931277.905722285</v>
      </c>
    </row>
    <row r="1198" spans="1:6" x14ac:dyDescent="0.2">
      <c r="A1198" s="20">
        <f t="shared" si="51"/>
        <v>99.5</v>
      </c>
      <c r="B1198" s="17">
        <v>1189</v>
      </c>
      <c r="C1198" s="18">
        <f t="shared" si="50"/>
        <v>80021</v>
      </c>
      <c r="D1198" s="19">
        <f t="shared" si="49"/>
        <v>14031277.905722281</v>
      </c>
      <c r="E1198" s="19">
        <f>D1198*ריבית/12</f>
        <v>58463.657940509504</v>
      </c>
      <c r="F1198" s="19">
        <f>SUM($E$9:$E1198)</f>
        <v>13989741.563662793</v>
      </c>
    </row>
    <row r="1199" spans="1:6" x14ac:dyDescent="0.2">
      <c r="A1199" s="20">
        <f t="shared" si="51"/>
        <v>99.583333333333329</v>
      </c>
      <c r="B1199" s="17">
        <v>1190</v>
      </c>
      <c r="C1199" s="18">
        <f t="shared" si="50"/>
        <v>80049</v>
      </c>
      <c r="D1199" s="19">
        <f t="shared" si="49"/>
        <v>14089741.56366279</v>
      </c>
      <c r="E1199" s="19">
        <f>D1199*ריבית/12</f>
        <v>58707.25651526163</v>
      </c>
      <c r="F1199" s="19">
        <f>SUM($E$9:$E1199)</f>
        <v>14048448.820178054</v>
      </c>
    </row>
    <row r="1200" spans="1:6" x14ac:dyDescent="0.2">
      <c r="A1200" s="20">
        <f t="shared" si="51"/>
        <v>99.666666666666671</v>
      </c>
      <c r="B1200" s="17">
        <v>1191</v>
      </c>
      <c r="C1200" s="18">
        <f t="shared" si="50"/>
        <v>80080</v>
      </c>
      <c r="D1200" s="19">
        <f t="shared" si="49"/>
        <v>14148448.820178051</v>
      </c>
      <c r="E1200" s="19">
        <f>D1200*ריבית/12</f>
        <v>58951.870084075221</v>
      </c>
      <c r="F1200" s="19">
        <f>SUM($E$9:$E1200)</f>
        <v>14107400.69026213</v>
      </c>
    </row>
    <row r="1201" spans="1:6" x14ac:dyDescent="0.2">
      <c r="A1201" s="20">
        <f t="shared" si="51"/>
        <v>99.75</v>
      </c>
      <c r="B1201" s="17">
        <v>1192</v>
      </c>
      <c r="C1201" s="18">
        <f t="shared" si="50"/>
        <v>80110</v>
      </c>
      <c r="D1201" s="19">
        <f t="shared" si="49"/>
        <v>14207400.690262126</v>
      </c>
      <c r="E1201" s="19">
        <f>D1201*ריבית/12</f>
        <v>59197.502876092192</v>
      </c>
      <c r="F1201" s="19">
        <f>SUM($E$9:$E1201)</f>
        <v>14166598.193138221</v>
      </c>
    </row>
    <row r="1202" spans="1:6" x14ac:dyDescent="0.2">
      <c r="A1202" s="20">
        <f t="shared" si="51"/>
        <v>99.833333333333329</v>
      </c>
      <c r="B1202" s="17">
        <v>1193</v>
      </c>
      <c r="C1202" s="18">
        <f t="shared" si="50"/>
        <v>80141</v>
      </c>
      <c r="D1202" s="19">
        <f t="shared" si="49"/>
        <v>14266598.193138218</v>
      </c>
      <c r="E1202" s="19">
        <f>D1202*ריבית/12</f>
        <v>59444.159138075913</v>
      </c>
      <c r="F1202" s="19">
        <f>SUM($E$9:$E1202)</f>
        <v>14226042.352276297</v>
      </c>
    </row>
    <row r="1203" spans="1:6" x14ac:dyDescent="0.2">
      <c r="A1203" s="20">
        <f t="shared" si="51"/>
        <v>99.916666666666671</v>
      </c>
      <c r="B1203" s="17">
        <v>1194</v>
      </c>
      <c r="C1203" s="18">
        <f t="shared" si="50"/>
        <v>80171</v>
      </c>
      <c r="D1203" s="19">
        <f t="shared" si="49"/>
        <v>14326042.352276294</v>
      </c>
      <c r="E1203" s="19">
        <f>D1203*ריבית/12</f>
        <v>59691.843134484567</v>
      </c>
      <c r="F1203" s="19">
        <f>SUM($E$9:$E1203)</f>
        <v>14285734.195410782</v>
      </c>
    </row>
    <row r="1204" spans="1:6" x14ac:dyDescent="0.2">
      <c r="A1204" s="20">
        <f t="shared" si="51"/>
        <v>100</v>
      </c>
      <c r="B1204" s="17">
        <v>1195</v>
      </c>
      <c r="C1204" s="18">
        <f t="shared" si="50"/>
        <v>80202</v>
      </c>
      <c r="D1204" s="19">
        <f t="shared" si="49"/>
        <v>14385734.195410779</v>
      </c>
      <c r="E1204" s="19">
        <f>D1204*ריבית/12</f>
        <v>59940.559147544911</v>
      </c>
      <c r="F1204" s="19">
        <f>SUM($E$9:$E1204)</f>
        <v>14345674.754558327</v>
      </c>
    </row>
    <row r="1205" spans="1:6" x14ac:dyDescent="0.2">
      <c r="A1205" s="20">
        <v>100</v>
      </c>
      <c r="B1205" s="17">
        <v>1196</v>
      </c>
      <c r="C1205" s="18">
        <f t="shared" si="50"/>
        <v>80233</v>
      </c>
      <c r="D1205" s="19">
        <f t="shared" si="49"/>
        <v>14445674.754558323</v>
      </c>
      <c r="E1205" s="19">
        <f>D1205*ריבית/12</f>
        <v>60190.311477326351</v>
      </c>
      <c r="F1205" s="19">
        <f>SUM($E$9:$E1205)</f>
        <v>14405865.066035653</v>
      </c>
    </row>
    <row r="1206" spans="1:6" x14ac:dyDescent="0.2">
      <c r="A1206" s="20">
        <v>100</v>
      </c>
      <c r="B1206" s="17">
        <v>1197</v>
      </c>
      <c r="C1206" s="18">
        <f t="shared" si="50"/>
        <v>80263</v>
      </c>
      <c r="D1206" s="19">
        <f t="shared" si="49"/>
        <v>14505865.066035649</v>
      </c>
      <c r="E1206" s="19">
        <f>D1206*ריבית/12</f>
        <v>60441.104441815209</v>
      </c>
      <c r="F1206" s="19">
        <f>SUM($E$9:$E1206)</f>
        <v>14466306.170477469</v>
      </c>
    </row>
    <row r="1207" spans="1:6" x14ac:dyDescent="0.2">
      <c r="A1207" s="20">
        <v>100</v>
      </c>
      <c r="B1207" s="17">
        <v>1198</v>
      </c>
      <c r="C1207" s="18">
        <f t="shared" si="50"/>
        <v>80294</v>
      </c>
      <c r="D1207" s="19">
        <f t="shared" si="49"/>
        <v>14566306.170477465</v>
      </c>
      <c r="E1207" s="19">
        <f>D1207*ריבית/12</f>
        <v>60692.942376989442</v>
      </c>
      <c r="F1207" s="19">
        <f>SUM($E$9:$E1207)</f>
        <v>14526999.112854458</v>
      </c>
    </row>
    <row r="1208" spans="1:6" x14ac:dyDescent="0.2">
      <c r="A1208" s="20">
        <v>100</v>
      </c>
      <c r="B1208" s="17">
        <v>1199</v>
      </c>
      <c r="C1208" s="18">
        <f t="shared" si="50"/>
        <v>80324</v>
      </c>
      <c r="D1208" s="19">
        <f t="shared" si="49"/>
        <v>14626999.112854455</v>
      </c>
      <c r="E1208" s="19">
        <f>D1208*ריבית/12</f>
        <v>60945.829636893563</v>
      </c>
      <c r="F1208" s="19">
        <f>SUM($E$9:$E1208)</f>
        <v>14587944.942491353</v>
      </c>
    </row>
    <row r="1209" spans="1:6" x14ac:dyDescent="0.2">
      <c r="A1209" s="20">
        <v>100</v>
      </c>
      <c r="B1209" s="17">
        <v>1200</v>
      </c>
      <c r="C1209" s="18">
        <f t="shared" si="50"/>
        <v>80355</v>
      </c>
      <c r="D1209" s="19">
        <f t="shared" si="49"/>
        <v>14687944.942491349</v>
      </c>
      <c r="E1209" s="19">
        <f>D1209*ריבית/12</f>
        <v>61199.770593713962</v>
      </c>
      <c r="F1209" s="19">
        <f>SUM($E$9:$E1209)</f>
        <v>14649144.713085067</v>
      </c>
    </row>
  </sheetData>
  <sheetProtection selectLockedCells="1"/>
  <conditionalFormatting sqref="A9:D1209">
    <cfRule type="expression" dxfId="5" priority="1" stopIfTrue="1">
      <formula>IF(ROW(A9)&gt;שורה_אחרונה,TRUE, FALSE)</formula>
    </cfRule>
    <cfRule type="expression" dxfId="4" priority="2" stopIfTrue="1">
      <formula>IF(ROW(A9)=שורה_אחרונה,TRUE, FALSE)</formula>
    </cfRule>
    <cfRule type="expression" dxfId="3" priority="3" stopIfTrue="1">
      <formula>IF(ROW(A9)&lt;שורה_אחרונה,TRUE, FALSE)</formula>
    </cfRule>
  </conditionalFormatting>
  <conditionalFormatting sqref="E9:F1209">
    <cfRule type="expression" dxfId="2" priority="4" stopIfTrue="1">
      <formula>IF(ROW(E9)&gt;שורה_אחרונה,TRUE, FALSE)</formula>
    </cfRule>
    <cfRule type="expression" dxfId="1" priority="5" stopIfTrue="1">
      <formula>IF(ROW(E9)=שורה_אחרונה,TRUE, FALSE)</formula>
    </cfRule>
    <cfRule type="expression" dxfId="0" priority="6" stopIfTrue="1">
      <formula>IF(ROW(E9)&lt;=שורה_אחרונה,TRUE, FALSE)</formula>
    </cfRule>
  </conditionalFormatting>
  <dataValidations xWindow="536" yWindow="380" count="2">
    <dataValidation type="date" operator="greaterThanOrEqual" allowBlank="1" showInputMessage="1" showErrorMessage="1" errorTitle="תאריך" error="נא הזן תאריך חוקי גדול או שווה ל- ינואר 1, 1900." sqref="D6" xr:uid="{00000000-0002-0000-0100-000001000000}">
      <formula1>1</formula1>
    </dataValidation>
    <dataValidation type="whole" allowBlank="1" showInputMessage="1" showErrorMessage="1" errorTitle="שנים" error="נא הזן מספר שלם של שנים מ- 1 עד 40." sqref="AS3" xr:uid="{00000000-0002-0000-0100-000002000000}">
      <formula1>1</formula1>
      <formula2>40</formula2>
    </dataValidation>
  </dataValidations>
  <pageMargins left="0.5" right="0.5" top="0.5" bottom="0.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ריבית דריבית</vt:lpstr>
      <vt:lpstr>ריבית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דוד</dc:creator>
  <cp:keywords/>
  <dc:description/>
  <cp:lastModifiedBy>1</cp:lastModifiedBy>
  <dcterms:created xsi:type="dcterms:W3CDTF">2006-09-15T19:51:41Z</dcterms:created>
  <dcterms:modified xsi:type="dcterms:W3CDTF">2020-07-09T11:06:28Z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1037</vt:i4>
  </property>
  <property fmtid="{D5CDD505-2E9C-101B-9397-08002B2CF9AE}" pid="3" name="_Version">
    <vt:lpwstr>0908</vt:lpwstr>
  </property>
</Properties>
</file>